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tabulka náklady" sheetId="1" r:id="rId1"/>
    <sheet name="náklady dle faktur" sheetId="2" r:id="rId2"/>
    <sheet name="FO" sheetId="3" r:id="rId3"/>
  </sheets>
  <definedNames/>
  <calcPr fullCalcOnLoad="1"/>
</workbook>
</file>

<file path=xl/sharedStrings.xml><?xml version="1.0" encoding="utf-8"?>
<sst xmlns="http://schemas.openxmlformats.org/spreadsheetml/2006/main" count="143" uniqueCount="109">
  <si>
    <t>žádáme Vás tímto o schválení výše uvedených nákladů k vyúčtování služeb.</t>
  </si>
  <si>
    <t>…………………………………………….</t>
  </si>
  <si>
    <t>za SVJ</t>
  </si>
  <si>
    <t>číslo dokladu</t>
  </si>
  <si>
    <t>text</t>
  </si>
  <si>
    <t>částka</t>
  </si>
  <si>
    <t>firma</t>
  </si>
  <si>
    <t xml:space="preserve">V Praze dne: </t>
  </si>
  <si>
    <t>FPS s.r.o.</t>
  </si>
  <si>
    <t>Vážení členové Výboru,</t>
  </si>
  <si>
    <t>OTIS a.s.</t>
  </si>
  <si>
    <t>Ing. Holá</t>
  </si>
  <si>
    <t>FO 2013</t>
  </si>
  <si>
    <t>oprava střechy</t>
  </si>
  <si>
    <t>Hubka</t>
  </si>
  <si>
    <t>výměna vodoměrů</t>
  </si>
  <si>
    <t>fa z rok 2012</t>
  </si>
  <si>
    <t>Ing. Janovský</t>
  </si>
  <si>
    <t>WAVEX s.r.o.</t>
  </si>
  <si>
    <t>JPM GROUP s.r.o.</t>
  </si>
  <si>
    <t>oprava výtahu 498</t>
  </si>
  <si>
    <t>oprava výtahu 499</t>
  </si>
  <si>
    <t>Hrdlička</t>
  </si>
  <si>
    <t>oprava výtahu 500</t>
  </si>
  <si>
    <t>oprava výtahu 497</t>
  </si>
  <si>
    <t>oprava výtahu 502</t>
  </si>
  <si>
    <t>oprava výtahu 503</t>
  </si>
  <si>
    <t>oprava výtahu 501</t>
  </si>
  <si>
    <t>oprava fasády</t>
  </si>
  <si>
    <t>oprava výtahu 496</t>
  </si>
  <si>
    <t>Leiterman</t>
  </si>
  <si>
    <t>silikonování parapetů + dodání a montáž okenní kliky</t>
  </si>
  <si>
    <t>SOREX, s.r.o.</t>
  </si>
  <si>
    <t>Yuriy Kokish-Melnyk</t>
  </si>
  <si>
    <t>dodatečná výměna vodoměru SV v bytě č. 11</t>
  </si>
  <si>
    <t>Jindřich Vršecký</t>
  </si>
  <si>
    <t xml:space="preserve">oprava výtahu </t>
  </si>
  <si>
    <t>oprava výtahu 467</t>
  </si>
  <si>
    <t>Tomáš Kožíšek</t>
  </si>
  <si>
    <t>vyúčtovat ve vyúčtování služeb za 2013 elektřinu v nebytu Vondryska do ukončení smlouvy, stavy máme.</t>
  </si>
  <si>
    <t>Kamil Pekař</t>
  </si>
  <si>
    <t>Vratislav Futera</t>
  </si>
  <si>
    <t>kontrola hasicích přístrojů</t>
  </si>
  <si>
    <t>Petr Král</t>
  </si>
  <si>
    <t>zámečnické práce</t>
  </si>
  <si>
    <t>Jánský</t>
  </si>
  <si>
    <t>oprava střešního pláště</t>
  </si>
  <si>
    <t>odborná zkouška výtahu</t>
  </si>
  <si>
    <t>Kříž</t>
  </si>
  <si>
    <t>Holá</t>
  </si>
  <si>
    <t>příjem za klíče</t>
  </si>
  <si>
    <t>různé</t>
  </si>
  <si>
    <t>malování barva</t>
  </si>
  <si>
    <t>Erbertová</t>
  </si>
  <si>
    <t>výroba klíčů</t>
  </si>
  <si>
    <t>zámek</t>
  </si>
  <si>
    <t>Kysela</t>
  </si>
  <si>
    <t>úhrada škody po zatečení</t>
  </si>
  <si>
    <t>Hodal</t>
  </si>
  <si>
    <t>dozor při údržbě oken</t>
  </si>
  <si>
    <t>vodováha</t>
  </si>
  <si>
    <t>POSPA servis</t>
  </si>
  <si>
    <t>KOBLA, spol. s r.o.</t>
  </si>
  <si>
    <t>b13001</t>
  </si>
  <si>
    <t>u13022</t>
  </si>
  <si>
    <t>b13010</t>
  </si>
  <si>
    <t>projekt rekonstrukce vestibulů</t>
  </si>
  <si>
    <t>kontrola zasklení lodžií, silikon.parapetů(v 181bytech)</t>
  </si>
  <si>
    <t>úpravy STA</t>
  </si>
  <si>
    <t>klíče + cyl. vložky chodba suterénu</t>
  </si>
  <si>
    <t>J.Skála</t>
  </si>
  <si>
    <t>výměna vodoměrů -nebyt 497 p. Žižka</t>
  </si>
  <si>
    <t>výměna vodoměrů - masérna 498</t>
  </si>
  <si>
    <t>dodání a montáž 8 stavěčů vstup.dveří</t>
  </si>
  <si>
    <t>oprava stříšek-tmelení u fasády</t>
  </si>
  <si>
    <t>výkon techn.dozoru investora-rekonstr. elektroinalace</t>
  </si>
  <si>
    <t>seřízení a promazání oken spol. prostor schodiště</t>
  </si>
  <si>
    <t>úhrada škody prasklá stoup.kanalizace  byt č.2 v 501</t>
  </si>
  <si>
    <t>tmelení na střeše</t>
  </si>
  <si>
    <t>měření elektromagnetického pole v 3 bytech</t>
  </si>
  <si>
    <t>Taurus 270 R Graniti 30 * 30 dlažba schody</t>
  </si>
  <si>
    <t>RAKO - Radek Fačkovec</t>
  </si>
  <si>
    <t>Státní zdravotní ústav</t>
  </si>
  <si>
    <t>obkladačské a zednické práce, nátěry zídek</t>
  </si>
  <si>
    <t>oprava oplechování strojovny výtahu</t>
  </si>
  <si>
    <t>oprava střecha strojovny výtahu</t>
  </si>
  <si>
    <t>revize plynového zařízení v bytech</t>
  </si>
  <si>
    <t xml:space="preserve">tmelení </t>
  </si>
  <si>
    <t>preventivní požární kontroly+ tlak.zkouška hadice</t>
  </si>
  <si>
    <t>výměna ramínka samozavírače dveří</t>
  </si>
  <si>
    <t xml:space="preserve">seřízení, kontrola dveří </t>
  </si>
  <si>
    <t>proplacení škody- poškozený práh</t>
  </si>
  <si>
    <t>vyklízení prádelny, odvoz suti ze střechy</t>
  </si>
  <si>
    <t>náhradní řemen výtah 497</t>
  </si>
  <si>
    <t>přiobjednání klíčů ke vstup.dveřím</t>
  </si>
  <si>
    <t xml:space="preserve">rohožky </t>
  </si>
  <si>
    <t>úhrada škody Habartická 503-plíseň</t>
  </si>
  <si>
    <t>demontáž elektromotoru VZT na střeše 1ks</t>
  </si>
  <si>
    <t>dobropis- výměna vodoměrů (sleva 10% z ceny)</t>
  </si>
  <si>
    <t>Holá+domovníci</t>
  </si>
  <si>
    <t>poptávka nátěrů zábradlí- zaměření,nákres</t>
  </si>
  <si>
    <t>Pospíchal</t>
  </si>
  <si>
    <t>p.Henych</t>
  </si>
  <si>
    <t>OTIS</t>
  </si>
  <si>
    <t>FAB</t>
  </si>
  <si>
    <t>fond oprav</t>
  </si>
  <si>
    <t>oprava potrubí úklid.komora</t>
  </si>
  <si>
    <t>výbor</t>
  </si>
  <si>
    <t>p.Kratochvíl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</si>
</sst>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[$-405]d\.\ mmmm\ yyyy"/>
  </numFmts>
  <fonts count="31">
    <font>
      <sz val="10"/>
      <name val="Arial"/>
      <family val="0"/>
    </font>
    <font>
      <sz val="8"/>
      <name val="Arial"/>
      <family val="2"/>
    </font>
    <font>
      <b/>
      <sz val="13.5"/>
      <name val="MS Sans Serif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" fontId="7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164" fontId="4" fillId="24" borderId="0" xfId="0" applyNumberFormat="1" applyFont="1" applyFill="1" applyAlignment="1">
      <alignment/>
    </xf>
    <xf numFmtId="0" fontId="5" fillId="24" borderId="0" xfId="0" applyFont="1" applyFill="1" applyAlignment="1">
      <alignment horizontal="left"/>
    </xf>
    <xf numFmtId="0" fontId="9" fillId="24" borderId="0" xfId="0" applyFont="1" applyFill="1" applyAlignment="1">
      <alignment horizontal="center"/>
    </xf>
    <xf numFmtId="164" fontId="0" fillId="24" borderId="0" xfId="0" applyNumberFormat="1" applyFill="1" applyAlignment="1">
      <alignment/>
    </xf>
    <xf numFmtId="0" fontId="9" fillId="24" borderId="0" xfId="0" applyFont="1" applyFill="1" applyAlignment="1">
      <alignment horizontal="left"/>
    </xf>
    <xf numFmtId="0" fontId="10" fillId="24" borderId="0" xfId="0" applyFont="1" applyFill="1" applyAlignment="1">
      <alignment/>
    </xf>
    <xf numFmtId="164" fontId="11" fillId="0" borderId="0" xfId="0" applyNumberFormat="1" applyFont="1" applyFill="1" applyBorder="1" applyAlignment="1">
      <alignment horizontal="right"/>
    </xf>
    <xf numFmtId="16" fontId="11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4" fillId="4" borderId="14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164" fontId="4" fillId="4" borderId="16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3" fillId="0" borderId="0" xfId="0" applyFont="1" applyAlignment="1">
      <alignment/>
    </xf>
    <xf numFmtId="164" fontId="11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0" fillId="24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A33" sqref="A33:B34"/>
    </sheetView>
  </sheetViews>
  <sheetFormatPr defaultColWidth="9.140625" defaultRowHeight="12.75"/>
  <cols>
    <col min="1" max="1" width="25.8515625" style="0" customWidth="1"/>
    <col min="2" max="2" width="14.28125" style="0" customWidth="1"/>
    <col min="3" max="3" width="12.140625" style="0" customWidth="1"/>
    <col min="4" max="4" width="10.57421875" style="0" customWidth="1"/>
    <col min="5" max="5" width="12.8515625" style="0" customWidth="1"/>
    <col min="6" max="6" width="15.8515625" style="0" customWidth="1"/>
  </cols>
  <sheetData>
    <row r="1" spans="1:6" ht="19.5">
      <c r="A1" s="1"/>
      <c r="B1" s="1"/>
      <c r="C1" s="1"/>
      <c r="D1" s="1"/>
      <c r="E1" s="1"/>
      <c r="F1" s="1"/>
    </row>
    <row r="7" spans="1:6" ht="12.75">
      <c r="A7" s="2"/>
      <c r="B7" s="3"/>
      <c r="C7" s="3"/>
      <c r="D7" s="3"/>
      <c r="E7" s="3"/>
      <c r="F7" s="4"/>
    </row>
    <row r="8" spans="1:6" ht="12.75">
      <c r="A8" s="5"/>
      <c r="B8" s="6"/>
      <c r="C8" s="6"/>
      <c r="D8" s="6"/>
      <c r="E8" s="6"/>
      <c r="F8" s="4"/>
    </row>
    <row r="9" spans="1:6" ht="12.75">
      <c r="A9" s="4"/>
      <c r="B9" s="7"/>
      <c r="C9" s="7"/>
      <c r="D9" s="8"/>
      <c r="E9" s="8"/>
      <c r="F9" s="4"/>
    </row>
    <row r="10" spans="1:6" ht="12.75">
      <c r="A10" s="4"/>
      <c r="B10" s="7"/>
      <c r="C10" s="7"/>
      <c r="D10" s="8"/>
      <c r="E10" s="8"/>
      <c r="F10" s="4"/>
    </row>
    <row r="11" spans="1:6" ht="12.75">
      <c r="A11" s="4"/>
      <c r="B11" s="7"/>
      <c r="C11" s="7"/>
      <c r="D11" s="8"/>
      <c r="E11" s="8"/>
      <c r="F11" s="4"/>
    </row>
    <row r="12" spans="1:6" ht="12.75">
      <c r="A12" s="4"/>
      <c r="B12" s="7"/>
      <c r="C12" s="7"/>
      <c r="D12" s="8"/>
      <c r="E12" s="8"/>
      <c r="F12" s="4"/>
    </row>
    <row r="13" spans="1:6" ht="12.75">
      <c r="A13" s="9"/>
      <c r="B13" s="10"/>
      <c r="C13" s="7"/>
      <c r="D13" s="8"/>
      <c r="E13" s="8"/>
      <c r="F13" s="4"/>
    </row>
    <row r="14" spans="1:6" ht="12.75">
      <c r="A14" s="4"/>
      <c r="B14" s="7"/>
      <c r="C14" s="7"/>
      <c r="D14" s="8"/>
      <c r="E14" s="8"/>
      <c r="F14" s="4"/>
    </row>
    <row r="15" spans="1:6" ht="12.75">
      <c r="A15" s="4"/>
      <c r="B15" s="7"/>
      <c r="C15" s="7"/>
      <c r="D15" s="8"/>
      <c r="E15" s="8"/>
      <c r="F15" s="4"/>
    </row>
    <row r="16" spans="1:6" ht="12.75">
      <c r="A16" s="4"/>
      <c r="B16" s="7"/>
      <c r="C16" s="7"/>
      <c r="D16" s="8"/>
      <c r="E16" s="8"/>
      <c r="F16" s="4"/>
    </row>
    <row r="17" spans="1:6" ht="12.75">
      <c r="A17" s="4"/>
      <c r="B17" s="7"/>
      <c r="C17" s="7"/>
      <c r="D17" s="8"/>
      <c r="E17" s="8"/>
      <c r="F17" s="4"/>
    </row>
    <row r="18" spans="1:6" ht="12.75">
      <c r="A18" s="4"/>
      <c r="B18" s="7"/>
      <c r="C18" s="7"/>
      <c r="D18" s="8"/>
      <c r="E18" s="8"/>
      <c r="F18" s="4"/>
    </row>
    <row r="19" spans="1:6" ht="12.75">
      <c r="A19" s="4"/>
      <c r="B19" s="7"/>
      <c r="C19" s="7"/>
      <c r="D19" s="8"/>
      <c r="E19" s="8"/>
      <c r="F19" s="4"/>
    </row>
    <row r="20" spans="1:6" ht="12.75">
      <c r="A20" s="4"/>
      <c r="B20" s="7"/>
      <c r="C20" s="7"/>
      <c r="D20" s="8"/>
      <c r="E20" s="8"/>
      <c r="F20" s="4"/>
    </row>
    <row r="21" spans="1:5" ht="12.75">
      <c r="A21" s="9"/>
      <c r="B21" s="72"/>
      <c r="C21" s="11"/>
      <c r="D21" s="12"/>
      <c r="E21" s="12"/>
    </row>
    <row r="22" spans="1:5" ht="12.75">
      <c r="A22" s="13"/>
      <c r="B22" s="14"/>
      <c r="C22" s="11"/>
      <c r="D22" s="12"/>
      <c r="E22" s="12"/>
    </row>
    <row r="23" spans="2:5" ht="12.75">
      <c r="B23" s="11"/>
      <c r="C23" s="11"/>
      <c r="D23" s="12"/>
      <c r="E23" s="12"/>
    </row>
    <row r="24" spans="2:5" ht="12.75">
      <c r="B24" s="11"/>
      <c r="C24" s="11"/>
      <c r="D24" s="12"/>
      <c r="E24" s="12"/>
    </row>
    <row r="25" spans="2:5" ht="12.75">
      <c r="B25" s="11"/>
      <c r="C25" s="11"/>
      <c r="D25" s="12"/>
      <c r="E25" s="12"/>
    </row>
    <row r="26" spans="2:5" ht="12.75">
      <c r="B26" s="11"/>
      <c r="C26" s="11"/>
      <c r="D26" s="12"/>
      <c r="E26" s="12"/>
    </row>
    <row r="27" spans="2:5" ht="12.75">
      <c r="B27" s="11"/>
      <c r="C27" s="11"/>
      <c r="D27" s="12"/>
      <c r="E27" s="12"/>
    </row>
    <row r="28" spans="2:5" ht="12.75">
      <c r="B28" s="11"/>
      <c r="C28" s="11"/>
      <c r="D28" s="12"/>
      <c r="E28" s="12"/>
    </row>
    <row r="29" spans="2:5" ht="12.75">
      <c r="B29" s="11"/>
      <c r="C29" s="11"/>
      <c r="D29" s="12"/>
      <c r="E29" s="12"/>
    </row>
    <row r="30" spans="2:5" ht="12.75">
      <c r="B30" s="11"/>
      <c r="C30" s="11"/>
      <c r="D30" s="12"/>
      <c r="E30" s="12"/>
    </row>
    <row r="31" spans="2:5" ht="12.75">
      <c r="B31" s="11"/>
      <c r="C31" s="11"/>
      <c r="D31" s="12"/>
      <c r="E31" s="12"/>
    </row>
    <row r="32" spans="2:5" ht="12.75">
      <c r="B32" s="11"/>
      <c r="C32" s="11"/>
      <c r="D32" s="12"/>
      <c r="E32" s="12"/>
    </row>
    <row r="33" spans="2:5" ht="12.75">
      <c r="B33" s="11"/>
      <c r="C33" s="11"/>
      <c r="D33" s="12"/>
      <c r="E33" s="12"/>
    </row>
    <row r="34" spans="2:5" ht="12.75">
      <c r="B34" s="11"/>
      <c r="C34" s="11"/>
      <c r="D34" s="12"/>
      <c r="E34" s="12"/>
    </row>
    <row r="35" spans="2:5" ht="12.75">
      <c r="B35" s="11"/>
      <c r="C35" s="11"/>
      <c r="D35" s="12"/>
      <c r="E35" s="12"/>
    </row>
    <row r="36" spans="2:5" ht="12.75">
      <c r="B36" s="11"/>
      <c r="C36" s="11"/>
      <c r="D36" s="12"/>
      <c r="E36" s="12"/>
    </row>
    <row r="37" spans="2:5" ht="12.75">
      <c r="B37" s="11"/>
      <c r="C37" s="11"/>
      <c r="D37" s="12"/>
      <c r="E37" s="12"/>
    </row>
    <row r="38" spans="2:5" ht="12.75">
      <c r="B38" s="11"/>
      <c r="C38" s="11"/>
      <c r="D38" s="12"/>
      <c r="E38" s="12"/>
    </row>
    <row r="39" spans="2:5" ht="12.75">
      <c r="B39" s="11"/>
      <c r="C39" s="11"/>
      <c r="D39" s="12"/>
      <c r="E39" s="12"/>
    </row>
    <row r="40" spans="2:5" ht="12.75">
      <c r="B40" s="11"/>
      <c r="C40" s="11"/>
      <c r="D40" s="12"/>
      <c r="E40" s="12"/>
    </row>
    <row r="41" spans="2:5" ht="12.75">
      <c r="B41" s="11"/>
      <c r="C41" s="11"/>
      <c r="D41" s="12"/>
      <c r="E41" s="12"/>
    </row>
    <row r="42" spans="1:5" ht="12.75">
      <c r="A42" t="s">
        <v>9</v>
      </c>
      <c r="B42" s="11"/>
      <c r="C42" s="11"/>
      <c r="D42" s="11"/>
      <c r="E42" s="11"/>
    </row>
    <row r="43" ht="12.75">
      <c r="A43" t="s">
        <v>0</v>
      </c>
    </row>
    <row r="45" ht="12.75">
      <c r="A45" t="s">
        <v>7</v>
      </c>
    </row>
    <row r="49" ht="12.75">
      <c r="E49" t="s">
        <v>1</v>
      </c>
    </row>
    <row r="50" spans="2:5" ht="12.75">
      <c r="B50" s="15"/>
      <c r="C50" s="15"/>
      <c r="E50" s="15" t="s">
        <v>2</v>
      </c>
    </row>
  </sheetData>
  <sheetProtection/>
  <printOptions/>
  <pageMargins left="0.47" right="0.16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0"/>
  <sheetViews>
    <sheetView zoomScalePageLayoutView="0" workbookViewId="0" topLeftCell="A1">
      <selection activeCell="A1" sqref="A1:G390"/>
    </sheetView>
  </sheetViews>
  <sheetFormatPr defaultColWidth="9.140625" defaultRowHeight="12.75"/>
  <cols>
    <col min="1" max="1" width="12.140625" style="71" customWidth="1"/>
    <col min="2" max="2" width="39.57421875" style="0" bestFit="1" customWidth="1"/>
    <col min="3" max="3" width="16.57421875" style="0" customWidth="1"/>
    <col min="4" max="4" width="27.7109375" style="15" bestFit="1" customWidth="1"/>
    <col min="5" max="6" width="12.421875" style="0" customWidth="1"/>
    <col min="7" max="7" width="13.140625" style="0" bestFit="1" customWidth="1"/>
    <col min="8" max="12" width="12.421875" style="0" customWidth="1"/>
    <col min="13" max="13" width="13.140625" style="0" bestFit="1" customWidth="1"/>
  </cols>
  <sheetData>
    <row r="1" spans="1:12" ht="17.25" customHeight="1" thickBot="1">
      <c r="A1" s="76"/>
      <c r="B1" s="77"/>
      <c r="C1" s="74"/>
      <c r="D1" s="74"/>
      <c r="E1" s="75"/>
      <c r="F1" s="73"/>
      <c r="G1" s="74"/>
      <c r="H1" s="74"/>
      <c r="I1" s="74"/>
      <c r="J1" s="74"/>
      <c r="K1" s="74"/>
      <c r="L1" s="75"/>
    </row>
    <row r="3" spans="1:12" s="46" customFormat="1" ht="12.75">
      <c r="A3" s="60"/>
      <c r="B3" s="61"/>
      <c r="C3" s="62"/>
      <c r="D3" s="63"/>
      <c r="E3" s="61"/>
      <c r="F3" s="61"/>
      <c r="G3" s="61"/>
      <c r="H3" s="61"/>
      <c r="I3" s="61"/>
      <c r="J3" s="61"/>
      <c r="K3" s="61"/>
      <c r="L3" s="61"/>
    </row>
    <row r="5" spans="1:12" s="18" customFormat="1" ht="11.25">
      <c r="A5" s="17"/>
      <c r="B5" s="17"/>
      <c r="C5" s="17"/>
      <c r="D5" s="17"/>
      <c r="E5" s="17"/>
      <c r="F5" s="17"/>
      <c r="G5" s="17"/>
      <c r="H5" s="17">
        <v>499</v>
      </c>
      <c r="I5" s="17">
        <v>500</v>
      </c>
      <c r="J5" s="17">
        <v>501</v>
      </c>
      <c r="K5" s="17">
        <v>502</v>
      </c>
      <c r="L5" s="17">
        <v>503</v>
      </c>
    </row>
    <row r="6" spans="1:12" s="51" customFormat="1" ht="12">
      <c r="A6" s="49"/>
      <c r="B6" s="50"/>
      <c r="C6" s="55"/>
      <c r="D6" s="49"/>
      <c r="E6" s="23"/>
      <c r="F6" s="23"/>
      <c r="G6" s="23"/>
      <c r="H6" s="23">
        <f>SUM(C6/8)</f>
        <v>0</v>
      </c>
      <c r="I6" s="23">
        <f>SUM(C6/8)</f>
        <v>0</v>
      </c>
      <c r="J6" s="23">
        <f>SUM(C6/8)</f>
        <v>0</v>
      </c>
      <c r="K6" s="23">
        <f>SUM(C6/8)</f>
        <v>0</v>
      </c>
      <c r="L6" s="23">
        <f>SUM(C6/8)</f>
        <v>0</v>
      </c>
    </row>
    <row r="7" spans="1:12" s="18" customFormat="1" ht="12">
      <c r="A7" s="49"/>
      <c r="B7" s="50"/>
      <c r="C7" s="55"/>
      <c r="D7" s="49"/>
      <c r="E7" s="23"/>
      <c r="F7" s="23"/>
      <c r="G7" s="23"/>
      <c r="H7" s="23">
        <f aca="true" t="shared" si="0" ref="H7:H24">SUM(C7/8)</f>
        <v>0</v>
      </c>
      <c r="I7" s="23">
        <f aca="true" t="shared" si="1" ref="I7:I24">SUM(C7/8)</f>
        <v>0</v>
      </c>
      <c r="J7" s="23">
        <f aca="true" t="shared" si="2" ref="J7:J24">SUM(C7/8)</f>
        <v>0</v>
      </c>
      <c r="K7" s="23">
        <f aca="true" t="shared" si="3" ref="K7:K24">SUM(C7/8)</f>
        <v>0</v>
      </c>
      <c r="L7" s="23">
        <f aca="true" t="shared" si="4" ref="L7:L24">SUM(C7/8)</f>
        <v>0</v>
      </c>
    </row>
    <row r="8" spans="1:12" s="18" customFormat="1" ht="12">
      <c r="A8" s="49"/>
      <c r="B8" s="50"/>
      <c r="C8" s="55"/>
      <c r="D8" s="49"/>
      <c r="E8" s="23"/>
      <c r="F8" s="23"/>
      <c r="G8" s="23"/>
      <c r="H8" s="23">
        <f t="shared" si="0"/>
        <v>0</v>
      </c>
      <c r="I8" s="23">
        <f t="shared" si="1"/>
        <v>0</v>
      </c>
      <c r="J8" s="23">
        <f t="shared" si="2"/>
        <v>0</v>
      </c>
      <c r="K8" s="23">
        <f t="shared" si="3"/>
        <v>0</v>
      </c>
      <c r="L8" s="23">
        <f t="shared" si="4"/>
        <v>0</v>
      </c>
    </row>
    <row r="9" spans="1:12" s="18" customFormat="1" ht="12">
      <c r="A9" s="49"/>
      <c r="B9" s="50"/>
      <c r="C9" s="55"/>
      <c r="D9" s="49"/>
      <c r="E9" s="23"/>
      <c r="F9" s="23"/>
      <c r="G9" s="23"/>
      <c r="H9" s="23">
        <f t="shared" si="0"/>
        <v>0</v>
      </c>
      <c r="I9" s="23">
        <f t="shared" si="1"/>
        <v>0</v>
      </c>
      <c r="J9" s="23">
        <f t="shared" si="2"/>
        <v>0</v>
      </c>
      <c r="K9" s="23">
        <f t="shared" si="3"/>
        <v>0</v>
      </c>
      <c r="L9" s="23">
        <f t="shared" si="4"/>
        <v>0</v>
      </c>
    </row>
    <row r="10" spans="1:12" s="18" customFormat="1" ht="12">
      <c r="A10" s="49"/>
      <c r="B10" s="50"/>
      <c r="C10" s="55"/>
      <c r="D10" s="49"/>
      <c r="E10" s="23"/>
      <c r="F10" s="23"/>
      <c r="G10" s="23"/>
      <c r="H10" s="23">
        <f t="shared" si="0"/>
        <v>0</v>
      </c>
      <c r="I10" s="23">
        <f t="shared" si="1"/>
        <v>0</v>
      </c>
      <c r="J10" s="23">
        <f t="shared" si="2"/>
        <v>0</v>
      </c>
      <c r="K10" s="23">
        <f t="shared" si="3"/>
        <v>0</v>
      </c>
      <c r="L10" s="23">
        <f t="shared" si="4"/>
        <v>0</v>
      </c>
    </row>
    <row r="11" spans="1:12" s="18" customFormat="1" ht="12">
      <c r="A11" s="49"/>
      <c r="B11" s="50"/>
      <c r="C11" s="55"/>
      <c r="D11" s="49"/>
      <c r="E11" s="23"/>
      <c r="F11" s="23"/>
      <c r="G11" s="23"/>
      <c r="H11" s="23">
        <f t="shared" si="0"/>
        <v>0</v>
      </c>
      <c r="I11" s="23">
        <f t="shared" si="1"/>
        <v>0</v>
      </c>
      <c r="J11" s="23">
        <f t="shared" si="2"/>
        <v>0</v>
      </c>
      <c r="K11" s="23">
        <f t="shared" si="3"/>
        <v>0</v>
      </c>
      <c r="L11" s="23">
        <f t="shared" si="4"/>
        <v>0</v>
      </c>
    </row>
    <row r="12" spans="1:12" s="18" customFormat="1" ht="12">
      <c r="A12" s="49"/>
      <c r="B12" s="50"/>
      <c r="C12" s="55"/>
      <c r="D12" s="49"/>
      <c r="E12" s="23"/>
      <c r="F12" s="23"/>
      <c r="G12" s="23"/>
      <c r="H12" s="23">
        <f t="shared" si="0"/>
        <v>0</v>
      </c>
      <c r="I12" s="23">
        <f t="shared" si="1"/>
        <v>0</v>
      </c>
      <c r="J12" s="23">
        <f t="shared" si="2"/>
        <v>0</v>
      </c>
      <c r="K12" s="23">
        <f t="shared" si="3"/>
        <v>0</v>
      </c>
      <c r="L12" s="23">
        <f t="shared" si="4"/>
        <v>0</v>
      </c>
    </row>
    <row r="13" spans="1:12" s="18" customFormat="1" ht="12">
      <c r="A13" s="49"/>
      <c r="B13" s="50"/>
      <c r="C13" s="55"/>
      <c r="D13" s="49"/>
      <c r="E13" s="23"/>
      <c r="F13" s="23"/>
      <c r="G13" s="23"/>
      <c r="H13" s="23">
        <f t="shared" si="0"/>
        <v>0</v>
      </c>
      <c r="I13" s="23">
        <f t="shared" si="1"/>
        <v>0</v>
      </c>
      <c r="J13" s="23">
        <f t="shared" si="2"/>
        <v>0</v>
      </c>
      <c r="K13" s="23">
        <f t="shared" si="3"/>
        <v>0</v>
      </c>
      <c r="L13" s="23">
        <f t="shared" si="4"/>
        <v>0</v>
      </c>
    </row>
    <row r="14" spans="1:12" s="18" customFormat="1" ht="12">
      <c r="A14" s="49"/>
      <c r="B14" s="50"/>
      <c r="C14" s="55"/>
      <c r="D14" s="49"/>
      <c r="E14" s="23"/>
      <c r="F14" s="23"/>
      <c r="G14" s="23"/>
      <c r="H14" s="23">
        <f t="shared" si="0"/>
        <v>0</v>
      </c>
      <c r="I14" s="23">
        <f t="shared" si="1"/>
        <v>0</v>
      </c>
      <c r="J14" s="23">
        <f t="shared" si="2"/>
        <v>0</v>
      </c>
      <c r="K14" s="23">
        <f t="shared" si="3"/>
        <v>0</v>
      </c>
      <c r="L14" s="23">
        <f t="shared" si="4"/>
        <v>0</v>
      </c>
    </row>
    <row r="15" spans="1:12" s="18" customFormat="1" ht="12">
      <c r="A15" s="49"/>
      <c r="B15" s="50"/>
      <c r="C15" s="55"/>
      <c r="D15" s="49"/>
      <c r="E15" s="23"/>
      <c r="F15" s="23"/>
      <c r="G15" s="23"/>
      <c r="H15" s="23">
        <f t="shared" si="0"/>
        <v>0</v>
      </c>
      <c r="I15" s="23">
        <f t="shared" si="1"/>
        <v>0</v>
      </c>
      <c r="J15" s="23">
        <f t="shared" si="2"/>
        <v>0</v>
      </c>
      <c r="K15" s="23">
        <f t="shared" si="3"/>
        <v>0</v>
      </c>
      <c r="L15" s="23">
        <f t="shared" si="4"/>
        <v>0</v>
      </c>
    </row>
    <row r="16" spans="1:12" s="18" customFormat="1" ht="12">
      <c r="A16" s="49"/>
      <c r="B16" s="50"/>
      <c r="C16" s="55"/>
      <c r="D16" s="49"/>
      <c r="E16" s="23"/>
      <c r="F16" s="23"/>
      <c r="G16" s="23"/>
      <c r="H16" s="23">
        <f t="shared" si="0"/>
        <v>0</v>
      </c>
      <c r="I16" s="23">
        <f t="shared" si="1"/>
        <v>0</v>
      </c>
      <c r="J16" s="23">
        <f t="shared" si="2"/>
        <v>0</v>
      </c>
      <c r="K16" s="23">
        <f t="shared" si="3"/>
        <v>0</v>
      </c>
      <c r="L16" s="23">
        <f t="shared" si="4"/>
        <v>0</v>
      </c>
    </row>
    <row r="17" spans="1:12" s="18" customFormat="1" ht="12">
      <c r="A17" s="49"/>
      <c r="B17" s="50"/>
      <c r="C17" s="55"/>
      <c r="D17" s="49"/>
      <c r="E17" s="23"/>
      <c r="F17" s="23"/>
      <c r="G17" s="23"/>
      <c r="H17" s="23">
        <f t="shared" si="0"/>
        <v>0</v>
      </c>
      <c r="I17" s="23">
        <f t="shared" si="1"/>
        <v>0</v>
      </c>
      <c r="J17" s="23">
        <f t="shared" si="2"/>
        <v>0</v>
      </c>
      <c r="K17" s="23">
        <f t="shared" si="3"/>
        <v>0</v>
      </c>
      <c r="L17" s="23">
        <f t="shared" si="4"/>
        <v>0</v>
      </c>
    </row>
    <row r="18" spans="1:13" ht="12.75">
      <c r="A18" s="22"/>
      <c r="B18" s="50"/>
      <c r="C18" s="55"/>
      <c r="D18" s="49"/>
      <c r="E18" s="23"/>
      <c r="F18" s="23"/>
      <c r="G18" s="23"/>
      <c r="H18" s="23">
        <f t="shared" si="0"/>
        <v>0</v>
      </c>
      <c r="I18" s="23">
        <f t="shared" si="1"/>
        <v>0</v>
      </c>
      <c r="J18" s="23">
        <f t="shared" si="2"/>
        <v>0</v>
      </c>
      <c r="K18" s="23">
        <f t="shared" si="3"/>
        <v>0</v>
      </c>
      <c r="L18" s="23">
        <f t="shared" si="4"/>
        <v>0</v>
      </c>
      <c r="M18" s="11"/>
    </row>
    <row r="19" spans="1:13" ht="12.75">
      <c r="A19" s="22"/>
      <c r="B19" s="50"/>
      <c r="C19" s="55"/>
      <c r="D19" s="49"/>
      <c r="E19" s="23"/>
      <c r="F19" s="23"/>
      <c r="G19" s="23"/>
      <c r="H19" s="23">
        <f t="shared" si="0"/>
        <v>0</v>
      </c>
      <c r="I19" s="23">
        <f t="shared" si="1"/>
        <v>0</v>
      </c>
      <c r="J19" s="23">
        <f t="shared" si="2"/>
        <v>0</v>
      </c>
      <c r="K19" s="23">
        <f t="shared" si="3"/>
        <v>0</v>
      </c>
      <c r="L19" s="23">
        <f t="shared" si="4"/>
        <v>0</v>
      </c>
      <c r="M19" s="11"/>
    </row>
    <row r="20" spans="1:13" ht="12.75">
      <c r="A20" s="22"/>
      <c r="B20" s="50"/>
      <c r="C20" s="55"/>
      <c r="D20" s="49"/>
      <c r="E20" s="23"/>
      <c r="F20" s="23"/>
      <c r="G20" s="23"/>
      <c r="H20" s="23">
        <f t="shared" si="0"/>
        <v>0</v>
      </c>
      <c r="I20" s="23">
        <f t="shared" si="1"/>
        <v>0</v>
      </c>
      <c r="J20" s="23">
        <f t="shared" si="2"/>
        <v>0</v>
      </c>
      <c r="K20" s="23">
        <f t="shared" si="3"/>
        <v>0</v>
      </c>
      <c r="L20" s="23">
        <f t="shared" si="4"/>
        <v>0</v>
      </c>
      <c r="M20" s="11"/>
    </row>
    <row r="21" spans="1:13" ht="12.75">
      <c r="A21" s="22"/>
      <c r="B21" s="50"/>
      <c r="C21" s="55"/>
      <c r="D21" s="49"/>
      <c r="E21" s="23"/>
      <c r="F21" s="23"/>
      <c r="G21" s="23"/>
      <c r="H21" s="23">
        <f t="shared" si="0"/>
        <v>0</v>
      </c>
      <c r="I21" s="23">
        <f t="shared" si="1"/>
        <v>0</v>
      </c>
      <c r="J21" s="23">
        <f t="shared" si="2"/>
        <v>0</v>
      </c>
      <c r="K21" s="23">
        <f t="shared" si="3"/>
        <v>0</v>
      </c>
      <c r="L21" s="23">
        <f t="shared" si="4"/>
        <v>0</v>
      </c>
      <c r="M21" s="11"/>
    </row>
    <row r="22" spans="1:13" ht="12.75">
      <c r="A22" s="22"/>
      <c r="B22" s="50"/>
      <c r="C22" s="55"/>
      <c r="D22" s="49"/>
      <c r="E22" s="23"/>
      <c r="F22" s="23"/>
      <c r="G22" s="23"/>
      <c r="H22" s="23">
        <f t="shared" si="0"/>
        <v>0</v>
      </c>
      <c r="I22" s="23">
        <f t="shared" si="1"/>
        <v>0</v>
      </c>
      <c r="J22" s="23">
        <f t="shared" si="2"/>
        <v>0</v>
      </c>
      <c r="K22" s="23">
        <f t="shared" si="3"/>
        <v>0</v>
      </c>
      <c r="L22" s="23">
        <f t="shared" si="4"/>
        <v>0</v>
      </c>
      <c r="M22" s="11"/>
    </row>
    <row r="23" spans="1:13" ht="12.75">
      <c r="A23" s="22"/>
      <c r="B23" s="50"/>
      <c r="C23" s="55"/>
      <c r="D23" s="49"/>
      <c r="E23" s="23"/>
      <c r="F23" s="23"/>
      <c r="G23" s="23"/>
      <c r="H23" s="23">
        <f t="shared" si="0"/>
        <v>0</v>
      </c>
      <c r="I23" s="23">
        <f t="shared" si="1"/>
        <v>0</v>
      </c>
      <c r="J23" s="23">
        <f t="shared" si="2"/>
        <v>0</v>
      </c>
      <c r="K23" s="23">
        <f t="shared" si="3"/>
        <v>0</v>
      </c>
      <c r="L23" s="23">
        <f t="shared" si="4"/>
        <v>0</v>
      </c>
      <c r="M23" s="11"/>
    </row>
    <row r="24" spans="1:13" ht="12.75">
      <c r="A24" s="22"/>
      <c r="B24" s="50"/>
      <c r="C24" s="55"/>
      <c r="D24" s="49"/>
      <c r="E24" s="23"/>
      <c r="F24" s="23"/>
      <c r="G24" s="23"/>
      <c r="H24" s="23">
        <f t="shared" si="0"/>
        <v>0</v>
      </c>
      <c r="I24" s="23">
        <f t="shared" si="1"/>
        <v>0</v>
      </c>
      <c r="J24" s="23">
        <f t="shared" si="2"/>
        <v>0</v>
      </c>
      <c r="K24" s="23">
        <f t="shared" si="3"/>
        <v>0</v>
      </c>
      <c r="L24" s="23">
        <f t="shared" si="4"/>
        <v>0</v>
      </c>
      <c r="M24" s="11"/>
    </row>
    <row r="25" spans="1:13" ht="12.75">
      <c r="A25" s="22"/>
      <c r="B25" s="20"/>
      <c r="C25" s="55"/>
      <c r="D25" s="49"/>
      <c r="E25" s="23"/>
      <c r="F25" s="23"/>
      <c r="G25" s="23"/>
      <c r="H25" s="23"/>
      <c r="I25" s="23"/>
      <c r="J25" s="23"/>
      <c r="K25" s="23"/>
      <c r="L25" s="23"/>
      <c r="M25" s="11"/>
    </row>
    <row r="26" spans="1:13" ht="12.75">
      <c r="A26" s="22"/>
      <c r="B26" s="50"/>
      <c r="C26" s="55"/>
      <c r="D26" s="49"/>
      <c r="E26" s="23"/>
      <c r="F26" s="23"/>
      <c r="G26" s="23"/>
      <c r="H26" s="23"/>
      <c r="I26" s="23"/>
      <c r="J26" s="23"/>
      <c r="K26" s="23"/>
      <c r="L26" s="23"/>
      <c r="M26" s="11"/>
    </row>
    <row r="27" spans="1:13" ht="12.75">
      <c r="A27" s="22"/>
      <c r="B27" s="50"/>
      <c r="C27" s="55"/>
      <c r="D27" s="49"/>
      <c r="E27" s="23"/>
      <c r="F27" s="23"/>
      <c r="G27" s="23"/>
      <c r="H27" s="23"/>
      <c r="I27" s="23"/>
      <c r="J27" s="23"/>
      <c r="K27" s="23"/>
      <c r="L27" s="23"/>
      <c r="M27" s="11"/>
    </row>
    <row r="28" spans="1:13" ht="12.75">
      <c r="A28" s="22"/>
      <c r="B28" s="50"/>
      <c r="C28" s="55"/>
      <c r="D28" s="49"/>
      <c r="E28" s="23"/>
      <c r="F28" s="23"/>
      <c r="G28" s="23"/>
      <c r="H28" s="23"/>
      <c r="I28" s="23"/>
      <c r="J28" s="23"/>
      <c r="K28" s="23"/>
      <c r="L28" s="23"/>
      <c r="M28" s="11"/>
    </row>
    <row r="29" spans="1:13" ht="12.75">
      <c r="A29" s="22"/>
      <c r="B29" s="50"/>
      <c r="C29" s="55"/>
      <c r="D29" s="49"/>
      <c r="E29" s="23"/>
      <c r="F29" s="23"/>
      <c r="G29" s="23"/>
      <c r="H29" s="23"/>
      <c r="I29" s="23"/>
      <c r="J29" s="23"/>
      <c r="K29" s="23"/>
      <c r="L29" s="23"/>
      <c r="M29" s="11"/>
    </row>
    <row r="30" spans="1:13" ht="12.75">
      <c r="A30" s="22"/>
      <c r="B30" s="50"/>
      <c r="C30" s="55"/>
      <c r="D30" s="49"/>
      <c r="E30" s="23"/>
      <c r="F30" s="23"/>
      <c r="G30" s="23"/>
      <c r="H30" s="23"/>
      <c r="I30" s="23"/>
      <c r="J30" s="23"/>
      <c r="K30" s="23"/>
      <c r="L30" s="23"/>
      <c r="M30" s="11"/>
    </row>
    <row r="31" spans="1:13" ht="12.75">
      <c r="A31" s="22"/>
      <c r="B31" s="50"/>
      <c r="C31" s="55"/>
      <c r="D31" s="49"/>
      <c r="E31" s="23"/>
      <c r="F31" s="23"/>
      <c r="G31" s="23"/>
      <c r="H31" s="23"/>
      <c r="I31" s="23"/>
      <c r="J31" s="23"/>
      <c r="K31" s="23"/>
      <c r="L31" s="23"/>
      <c r="M31" s="11"/>
    </row>
    <row r="32" spans="1:13" ht="12.75">
      <c r="A32" s="22"/>
      <c r="B32" s="20"/>
      <c r="C32" s="26"/>
      <c r="D32" s="22"/>
      <c r="E32" s="27"/>
      <c r="F32" s="27"/>
      <c r="G32" s="27"/>
      <c r="H32" s="27"/>
      <c r="I32" s="27"/>
      <c r="J32" s="27"/>
      <c r="K32" s="27"/>
      <c r="L32" s="27"/>
      <c r="M32" s="11"/>
    </row>
    <row r="33" spans="1:13" s="19" customFormat="1" ht="12.75">
      <c r="A33" s="22"/>
      <c r="B33" s="20"/>
      <c r="C33" s="42"/>
      <c r="D33" s="22"/>
      <c r="E33" s="28"/>
      <c r="F33" s="28"/>
      <c r="G33" s="28"/>
      <c r="H33" s="28">
        <f aca="true" t="shared" si="5" ref="E33:L33">SUM(H18:H32)</f>
        <v>0</v>
      </c>
      <c r="I33" s="28">
        <f t="shared" si="5"/>
        <v>0</v>
      </c>
      <c r="J33" s="28">
        <f t="shared" si="5"/>
        <v>0</v>
      </c>
      <c r="K33" s="28">
        <f t="shared" si="5"/>
        <v>0</v>
      </c>
      <c r="L33" s="28">
        <f t="shared" si="5"/>
        <v>0</v>
      </c>
      <c r="M33" s="11"/>
    </row>
    <row r="34" spans="1:4" s="19" customFormat="1" ht="12">
      <c r="A34" s="22"/>
      <c r="B34" s="20"/>
      <c r="C34" s="21"/>
      <c r="D34" s="22"/>
    </row>
    <row r="35" spans="1:12" ht="12.75">
      <c r="A35" s="60"/>
      <c r="B35" s="61"/>
      <c r="C35" s="62"/>
      <c r="D35" s="64"/>
      <c r="E35" s="61"/>
      <c r="F35" s="61"/>
      <c r="G35" s="61"/>
      <c r="H35" s="61"/>
      <c r="I35" s="61"/>
      <c r="J35" s="61"/>
      <c r="K35" s="61"/>
      <c r="L35" s="61"/>
    </row>
    <row r="36" ht="12.75">
      <c r="C36" s="11"/>
    </row>
    <row r="37" spans="1:13" ht="12.75">
      <c r="A37" s="17"/>
      <c r="B37" s="17"/>
      <c r="C37" s="17"/>
      <c r="D37" s="17"/>
      <c r="E37" s="17"/>
      <c r="F37" s="17"/>
      <c r="G37" s="17"/>
      <c r="H37" s="17">
        <v>499</v>
      </c>
      <c r="I37" s="17">
        <v>500</v>
      </c>
      <c r="J37" s="17">
        <v>501</v>
      </c>
      <c r="K37" s="17">
        <v>502</v>
      </c>
      <c r="L37" s="17">
        <v>503</v>
      </c>
      <c r="M37" s="78" t="s">
        <v>39</v>
      </c>
    </row>
    <row r="38" spans="1:12" s="51" customFormat="1" ht="12">
      <c r="A38" s="49"/>
      <c r="B38" s="50"/>
      <c r="C38" s="55"/>
      <c r="D38" s="49"/>
      <c r="E38" s="48"/>
      <c r="F38" s="48"/>
      <c r="G38" s="48"/>
      <c r="H38" s="48"/>
      <c r="I38" s="48"/>
      <c r="J38" s="48"/>
      <c r="K38" s="48"/>
      <c r="L38" s="48">
        <v>7146</v>
      </c>
    </row>
    <row r="39" spans="1:12" s="51" customFormat="1" ht="12">
      <c r="A39" s="49"/>
      <c r="B39" s="50"/>
      <c r="C39" s="55"/>
      <c r="D39" s="49"/>
      <c r="E39" s="48"/>
      <c r="F39" s="48"/>
      <c r="G39" s="48"/>
      <c r="H39" s="48"/>
      <c r="I39" s="48"/>
      <c r="J39" s="48"/>
      <c r="K39" s="48"/>
      <c r="L39" s="48">
        <v>6478</v>
      </c>
    </row>
    <row r="40" spans="1:12" s="51" customFormat="1" ht="12">
      <c r="A40" s="49"/>
      <c r="B40" s="50"/>
      <c r="C40" s="55"/>
      <c r="D40" s="49"/>
      <c r="E40" s="48"/>
      <c r="F40" s="48"/>
      <c r="G40" s="48"/>
      <c r="H40" s="48"/>
      <c r="I40" s="48"/>
      <c r="J40" s="48"/>
      <c r="K40" s="48">
        <v>7452</v>
      </c>
      <c r="L40" s="48"/>
    </row>
    <row r="41" spans="1:12" s="51" customFormat="1" ht="12">
      <c r="A41" s="49"/>
      <c r="B41" s="50"/>
      <c r="C41" s="55"/>
      <c r="D41" s="49"/>
      <c r="E41" s="48"/>
      <c r="F41" s="48"/>
      <c r="G41" s="48"/>
      <c r="H41" s="48"/>
      <c r="I41" s="48"/>
      <c r="J41" s="48"/>
      <c r="K41" s="48">
        <v>7068</v>
      </c>
      <c r="L41" s="48"/>
    </row>
    <row r="42" spans="1:12" s="51" customFormat="1" ht="12">
      <c r="A42" s="49"/>
      <c r="B42" s="50"/>
      <c r="C42" s="55"/>
      <c r="D42" s="49"/>
      <c r="E42" s="48"/>
      <c r="F42" s="48"/>
      <c r="G42" s="48"/>
      <c r="H42" s="48"/>
      <c r="I42" s="48"/>
      <c r="J42" s="48">
        <v>10783</v>
      </c>
      <c r="K42" s="48"/>
      <c r="L42" s="48"/>
    </row>
    <row r="43" spans="1:12" s="51" customFormat="1" ht="12">
      <c r="A43" s="49"/>
      <c r="B43" s="50"/>
      <c r="C43" s="55"/>
      <c r="D43" s="49"/>
      <c r="E43" s="48"/>
      <c r="F43" s="48"/>
      <c r="G43" s="48"/>
      <c r="H43" s="48"/>
      <c r="I43" s="48"/>
      <c r="J43" s="48">
        <v>8986</v>
      </c>
      <c r="K43" s="48"/>
      <c r="L43" s="48"/>
    </row>
    <row r="44" spans="1:12" s="51" customFormat="1" ht="12">
      <c r="A44" s="49"/>
      <c r="B44" s="50"/>
      <c r="C44" s="55"/>
      <c r="D44" s="49"/>
      <c r="E44" s="48"/>
      <c r="F44" s="48"/>
      <c r="G44" s="48"/>
      <c r="H44" s="48"/>
      <c r="I44" s="48"/>
      <c r="J44" s="48">
        <v>354</v>
      </c>
      <c r="K44" s="48"/>
      <c r="L44" s="48"/>
    </row>
    <row r="45" spans="1:12" s="51" customFormat="1" ht="12">
      <c r="A45" s="49"/>
      <c r="B45" s="50"/>
      <c r="C45" s="55"/>
      <c r="D45" s="49"/>
      <c r="E45" s="48"/>
      <c r="F45" s="48"/>
      <c r="G45" s="48"/>
      <c r="H45" s="48"/>
      <c r="I45" s="48">
        <v>6617</v>
      </c>
      <c r="J45" s="48"/>
      <c r="K45" s="48"/>
      <c r="L45" s="48"/>
    </row>
    <row r="46" spans="1:12" s="51" customFormat="1" ht="12">
      <c r="A46" s="49"/>
      <c r="B46" s="50"/>
      <c r="C46" s="55"/>
      <c r="D46" s="49"/>
      <c r="E46" s="48"/>
      <c r="F46" s="48"/>
      <c r="G46" s="48"/>
      <c r="H46" s="48"/>
      <c r="I46" s="48">
        <v>12482</v>
      </c>
      <c r="J46" s="48"/>
      <c r="K46" s="48"/>
      <c r="L46" s="48"/>
    </row>
    <row r="47" spans="1:12" s="51" customFormat="1" ht="12">
      <c r="A47" s="49"/>
      <c r="B47" s="50"/>
      <c r="C47" s="55"/>
      <c r="D47" s="49"/>
      <c r="E47" s="48"/>
      <c r="F47" s="48"/>
      <c r="G47" s="48"/>
      <c r="H47" s="48">
        <v>273</v>
      </c>
      <c r="I47" s="48"/>
      <c r="J47" s="48"/>
      <c r="K47" s="48"/>
      <c r="L47" s="48"/>
    </row>
    <row r="48" spans="1:12" s="51" customFormat="1" ht="12">
      <c r="A48" s="49"/>
      <c r="B48" s="50"/>
      <c r="C48" s="55"/>
      <c r="D48" s="49"/>
      <c r="E48" s="48"/>
      <c r="F48" s="48"/>
      <c r="G48" s="48"/>
      <c r="H48" s="48"/>
      <c r="I48" s="48"/>
      <c r="J48" s="48"/>
      <c r="K48" s="48"/>
      <c r="L48" s="48"/>
    </row>
    <row r="49" spans="1:12" s="51" customFormat="1" ht="12">
      <c r="A49" s="49"/>
      <c r="B49" s="50"/>
      <c r="C49" s="55"/>
      <c r="D49" s="49"/>
      <c r="E49" s="48"/>
      <c r="F49" s="48"/>
      <c r="G49" s="48"/>
      <c r="H49" s="48">
        <v>6447</v>
      </c>
      <c r="I49" s="48"/>
      <c r="J49" s="48"/>
      <c r="K49" s="48"/>
      <c r="L49" s="48"/>
    </row>
    <row r="50" spans="1:12" s="51" customFormat="1" ht="12">
      <c r="A50" s="49"/>
      <c r="B50" s="50"/>
      <c r="C50" s="55"/>
      <c r="D50" s="49"/>
      <c r="E50" s="48"/>
      <c r="F50" s="48"/>
      <c r="G50" s="48"/>
      <c r="H50" s="48">
        <v>6275</v>
      </c>
      <c r="I50" s="48"/>
      <c r="J50" s="48"/>
      <c r="K50" s="48"/>
      <c r="L50" s="48"/>
    </row>
    <row r="51" spans="1:12" s="51" customFormat="1" ht="12">
      <c r="A51" s="49"/>
      <c r="B51" s="50"/>
      <c r="C51" s="55"/>
      <c r="D51" s="49"/>
      <c r="E51" s="48"/>
      <c r="F51" s="48"/>
      <c r="G51" s="48"/>
      <c r="H51" s="48"/>
      <c r="I51" s="48"/>
      <c r="J51" s="48"/>
      <c r="K51" s="48"/>
      <c r="L51" s="48"/>
    </row>
    <row r="52" spans="1:12" s="51" customFormat="1" ht="12">
      <c r="A52" s="49"/>
      <c r="B52" s="50"/>
      <c r="C52" s="55"/>
      <c r="D52" s="49"/>
      <c r="E52" s="48"/>
      <c r="F52" s="48"/>
      <c r="G52" s="48"/>
      <c r="H52" s="48"/>
      <c r="I52" s="48"/>
      <c r="J52" s="48"/>
      <c r="K52" s="48"/>
      <c r="L52" s="48"/>
    </row>
    <row r="53" spans="1:12" s="51" customFormat="1" ht="12">
      <c r="A53" s="49"/>
      <c r="B53" s="50"/>
      <c r="C53" s="55"/>
      <c r="D53" s="49"/>
      <c r="E53" s="48"/>
      <c r="F53" s="48"/>
      <c r="G53" s="48"/>
      <c r="H53" s="48"/>
      <c r="I53" s="48"/>
      <c r="J53" s="48"/>
      <c r="K53" s="48"/>
      <c r="L53" s="48"/>
    </row>
    <row r="54" spans="1:12" s="51" customFormat="1" ht="12">
      <c r="A54" s="49"/>
      <c r="B54" s="50"/>
      <c r="C54" s="55"/>
      <c r="D54" s="49"/>
      <c r="E54" s="48"/>
      <c r="F54" s="48"/>
      <c r="G54" s="48"/>
      <c r="H54" s="48"/>
      <c r="I54" s="48"/>
      <c r="J54" s="48"/>
      <c r="K54" s="48"/>
      <c r="L54" s="48"/>
    </row>
    <row r="55" spans="1:12" s="51" customFormat="1" ht="12">
      <c r="A55" s="49"/>
      <c r="B55" s="50"/>
      <c r="C55" s="55"/>
      <c r="D55" s="49"/>
      <c r="E55" s="48"/>
      <c r="F55" s="48"/>
      <c r="G55" s="48"/>
      <c r="H55" s="48"/>
      <c r="I55" s="48"/>
      <c r="J55" s="48"/>
      <c r="K55" s="48"/>
      <c r="L55" s="48"/>
    </row>
    <row r="56" spans="1:12" s="51" customFormat="1" ht="12">
      <c r="A56" s="49"/>
      <c r="B56" s="50"/>
      <c r="C56" s="55"/>
      <c r="D56" s="49"/>
      <c r="E56" s="48"/>
      <c r="F56" s="48"/>
      <c r="G56" s="48"/>
      <c r="H56" s="48"/>
      <c r="I56" s="48"/>
      <c r="J56" s="48"/>
      <c r="K56" s="48"/>
      <c r="L56" s="48"/>
    </row>
    <row r="57" spans="1:12" s="51" customFormat="1" ht="12">
      <c r="A57" s="49"/>
      <c r="B57" s="50"/>
      <c r="C57" s="55"/>
      <c r="D57" s="49"/>
      <c r="E57" s="48"/>
      <c r="F57" s="48"/>
      <c r="G57" s="48"/>
      <c r="H57" s="48"/>
      <c r="I57" s="48"/>
      <c r="J57" s="48"/>
      <c r="K57" s="48"/>
      <c r="L57" s="48"/>
    </row>
    <row r="58" spans="1:12" s="51" customFormat="1" ht="12">
      <c r="A58" s="49"/>
      <c r="B58" s="50"/>
      <c r="C58" s="55"/>
      <c r="D58" s="49"/>
      <c r="E58" s="48"/>
      <c r="F58" s="48"/>
      <c r="G58" s="48"/>
      <c r="H58" s="48"/>
      <c r="I58" s="48"/>
      <c r="J58" s="48"/>
      <c r="K58" s="48"/>
      <c r="L58" s="48"/>
    </row>
    <row r="59" spans="1:12" s="51" customFormat="1" ht="12">
      <c r="A59" s="49"/>
      <c r="B59" s="50"/>
      <c r="C59" s="55"/>
      <c r="D59" s="49"/>
      <c r="E59" s="48"/>
      <c r="F59" s="48"/>
      <c r="G59" s="48"/>
      <c r="H59" s="48"/>
      <c r="I59" s="48"/>
      <c r="J59" s="48"/>
      <c r="K59" s="48"/>
      <c r="L59" s="48"/>
    </row>
    <row r="60" spans="1:12" ht="12.75">
      <c r="A60" s="22"/>
      <c r="B60" s="50"/>
      <c r="C60" s="26"/>
      <c r="D60" s="49"/>
      <c r="E60" s="27"/>
      <c r="F60" s="27"/>
      <c r="G60" s="27"/>
      <c r="H60" s="27"/>
      <c r="I60" s="27"/>
      <c r="J60" s="27"/>
      <c r="K60" s="27"/>
      <c r="L60" s="27"/>
    </row>
    <row r="61" spans="1:13" s="19" customFormat="1" ht="12">
      <c r="A61" s="22"/>
      <c r="B61" s="20"/>
      <c r="C61" s="40"/>
      <c r="D61" s="41"/>
      <c r="E61" s="28"/>
      <c r="F61" s="28"/>
      <c r="G61" s="28"/>
      <c r="H61" s="28">
        <f aca="true" t="shared" si="6" ref="E61:L61">SUM(H38:H60)</f>
        <v>12995</v>
      </c>
      <c r="I61" s="28">
        <f t="shared" si="6"/>
        <v>19099</v>
      </c>
      <c r="J61" s="28">
        <f t="shared" si="6"/>
        <v>20123</v>
      </c>
      <c r="K61" s="28">
        <f t="shared" si="6"/>
        <v>14520</v>
      </c>
      <c r="L61" s="28">
        <f t="shared" si="6"/>
        <v>13624</v>
      </c>
      <c r="M61" s="23"/>
    </row>
    <row r="62" spans="3:13" ht="12.75">
      <c r="C62" s="11"/>
      <c r="M62" s="11"/>
    </row>
    <row r="63" spans="1:12" ht="12.75">
      <c r="A63" s="60"/>
      <c r="B63" s="61"/>
      <c r="C63" s="62"/>
      <c r="D63" s="64"/>
      <c r="E63" s="61"/>
      <c r="F63" s="61"/>
      <c r="G63" s="61"/>
      <c r="H63" s="61"/>
      <c r="I63" s="61"/>
      <c r="J63" s="61"/>
      <c r="K63" s="61"/>
      <c r="L63" s="61"/>
    </row>
    <row r="64" ht="12.75">
      <c r="C64" s="11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2.75">
      <c r="A66" s="22"/>
      <c r="B66" s="20"/>
      <c r="C66" s="21"/>
      <c r="E66" s="23"/>
      <c r="F66" s="23"/>
      <c r="G66" s="23"/>
      <c r="H66" s="23"/>
      <c r="I66" s="23"/>
    </row>
    <row r="67" spans="1:9" ht="12.75">
      <c r="A67" s="22"/>
      <c r="B67" s="20"/>
      <c r="C67" s="26"/>
      <c r="E67" s="23"/>
      <c r="F67" s="23"/>
      <c r="G67" s="23"/>
      <c r="H67" s="23"/>
      <c r="I67" s="23"/>
    </row>
    <row r="68" spans="1:8" ht="12.75">
      <c r="A68" s="22"/>
      <c r="B68" s="20"/>
      <c r="C68" s="42"/>
      <c r="H68" s="11"/>
    </row>
    <row r="69" spans="1:3" ht="12.75">
      <c r="A69" s="22"/>
      <c r="B69" s="20"/>
      <c r="C69" s="21"/>
    </row>
    <row r="71" spans="1:12" s="46" customFormat="1" ht="12.75">
      <c r="A71" s="60"/>
      <c r="B71" s="61"/>
      <c r="C71" s="62"/>
      <c r="D71" s="64"/>
      <c r="E71" s="61"/>
      <c r="F71" s="61"/>
      <c r="G71" s="61"/>
      <c r="H71" s="61"/>
      <c r="I71" s="61"/>
      <c r="J71" s="61"/>
      <c r="K71" s="61"/>
      <c r="L71" s="61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4" ht="12.75">
      <c r="A74" s="20"/>
      <c r="B74" s="20"/>
      <c r="C74" s="24"/>
      <c r="D74" s="22"/>
      <c r="E74" s="30"/>
      <c r="F74" s="30"/>
      <c r="G74" s="30"/>
      <c r="N74" s="35"/>
    </row>
    <row r="75" spans="1:16" ht="12.75">
      <c r="A75" s="20"/>
      <c r="B75" s="20"/>
      <c r="C75" s="24"/>
      <c r="D75" s="22"/>
      <c r="E75" s="37"/>
      <c r="F75" s="37"/>
      <c r="G75" s="37"/>
      <c r="H75" s="19"/>
      <c r="I75" s="19"/>
      <c r="J75" s="19"/>
      <c r="K75" s="19"/>
      <c r="L75" s="19"/>
      <c r="M75" s="19"/>
      <c r="N75" s="34"/>
      <c r="O75" s="19"/>
      <c r="P75" s="19"/>
    </row>
    <row r="76" spans="1:14" s="19" customFormat="1" ht="12">
      <c r="A76" s="20"/>
      <c r="B76" s="20"/>
      <c r="C76" s="24"/>
      <c r="D76" s="22"/>
      <c r="E76" s="37"/>
      <c r="F76" s="37"/>
      <c r="G76" s="37"/>
      <c r="N76" s="34"/>
    </row>
    <row r="77" spans="1:16" s="19" customFormat="1" ht="12.75">
      <c r="A77" s="20"/>
      <c r="B77" s="20"/>
      <c r="C77" s="29"/>
      <c r="D77" s="22"/>
      <c r="E77" s="30"/>
      <c r="F77" s="30"/>
      <c r="G77" s="30"/>
      <c r="H77"/>
      <c r="I77"/>
      <c r="J77"/>
      <c r="K77"/>
      <c r="L77"/>
      <c r="M77"/>
      <c r="N77" s="35"/>
      <c r="O77"/>
      <c r="P77"/>
    </row>
    <row r="78" spans="1:14" s="19" customFormat="1" ht="12">
      <c r="A78" s="20"/>
      <c r="B78" s="20"/>
      <c r="C78" s="24"/>
      <c r="D78" s="22"/>
      <c r="E78" s="37"/>
      <c r="F78" s="37"/>
      <c r="G78" s="37"/>
      <c r="N78" s="34"/>
    </row>
    <row r="79" spans="1:7" s="19" customFormat="1" ht="12">
      <c r="A79" s="20"/>
      <c r="B79" s="20"/>
      <c r="C79" s="29"/>
      <c r="D79" s="22"/>
      <c r="E79" s="37"/>
      <c r="F79" s="37"/>
      <c r="G79" s="37"/>
    </row>
    <row r="80" spans="1:7" s="19" customFormat="1" ht="12">
      <c r="A80" s="20"/>
      <c r="B80" s="20"/>
      <c r="C80" s="24"/>
      <c r="D80" s="22"/>
      <c r="E80" s="37"/>
      <c r="F80" s="37"/>
      <c r="G80" s="37"/>
    </row>
    <row r="81" spans="1:7" s="19" customFormat="1" ht="12">
      <c r="A81" s="20"/>
      <c r="B81" s="20"/>
      <c r="C81" s="24"/>
      <c r="D81" s="22"/>
      <c r="E81" s="37"/>
      <c r="F81" s="37"/>
      <c r="G81" s="37"/>
    </row>
    <row r="82" spans="1:7" s="19" customFormat="1" ht="12">
      <c r="A82" s="20"/>
      <c r="B82" s="20"/>
      <c r="C82" s="24"/>
      <c r="D82" s="22"/>
      <c r="E82" s="37"/>
      <c r="F82" s="37"/>
      <c r="G82" s="37"/>
    </row>
    <row r="83" spans="1:7" s="19" customFormat="1" ht="12">
      <c r="A83" s="20"/>
      <c r="B83" s="20"/>
      <c r="C83" s="24"/>
      <c r="D83" s="22"/>
      <c r="E83" s="37"/>
      <c r="F83" s="37"/>
      <c r="G83" s="37"/>
    </row>
    <row r="84" spans="1:7" s="19" customFormat="1" ht="12">
      <c r="A84" s="20"/>
      <c r="B84" s="20"/>
      <c r="C84" s="24"/>
      <c r="D84" s="22"/>
      <c r="E84" s="37"/>
      <c r="F84" s="37"/>
      <c r="G84" s="37"/>
    </row>
    <row r="85" spans="1:7" s="19" customFormat="1" ht="12">
      <c r="A85" s="20"/>
      <c r="B85" s="20"/>
      <c r="C85" s="24"/>
      <c r="D85" s="22"/>
      <c r="E85" s="37"/>
      <c r="F85" s="37"/>
      <c r="G85" s="37"/>
    </row>
    <row r="86" spans="1:7" s="19" customFormat="1" ht="12">
      <c r="A86" s="20"/>
      <c r="B86" s="20"/>
      <c r="C86" s="24"/>
      <c r="D86" s="22"/>
      <c r="E86" s="37"/>
      <c r="F86" s="37"/>
      <c r="G86" s="37"/>
    </row>
    <row r="87" spans="1:7" s="19" customFormat="1" ht="12">
      <c r="A87" s="20"/>
      <c r="B87" s="20"/>
      <c r="C87" s="29"/>
      <c r="D87" s="22"/>
      <c r="E87" s="37"/>
      <c r="F87" s="37"/>
      <c r="G87" s="37"/>
    </row>
    <row r="88" spans="1:7" s="19" customFormat="1" ht="12">
      <c r="A88" s="20"/>
      <c r="B88" s="20"/>
      <c r="C88" s="24"/>
      <c r="D88" s="22"/>
      <c r="E88" s="37"/>
      <c r="F88" s="37"/>
      <c r="G88" s="37"/>
    </row>
    <row r="89" spans="1:7" s="19" customFormat="1" ht="12">
      <c r="A89" s="20"/>
      <c r="B89" s="20"/>
      <c r="C89" s="29"/>
      <c r="D89" s="22"/>
      <c r="E89" s="37"/>
      <c r="F89" s="37"/>
      <c r="G89" s="37"/>
    </row>
    <row r="90" spans="1:7" s="19" customFormat="1" ht="12">
      <c r="A90" s="20"/>
      <c r="B90" s="20"/>
      <c r="C90" s="24"/>
      <c r="D90" s="22"/>
      <c r="E90" s="37"/>
      <c r="F90" s="37"/>
      <c r="G90" s="37"/>
    </row>
    <row r="91" spans="1:7" s="19" customFormat="1" ht="12">
      <c r="A91" s="20"/>
      <c r="B91" s="20"/>
      <c r="C91" s="24"/>
      <c r="D91" s="22"/>
      <c r="E91" s="37"/>
      <c r="F91" s="37"/>
      <c r="G91" s="37"/>
    </row>
    <row r="92" spans="1:7" s="19" customFormat="1" ht="12">
      <c r="A92" s="20"/>
      <c r="B92" s="20"/>
      <c r="C92" s="24"/>
      <c r="D92" s="22"/>
      <c r="E92" s="37"/>
      <c r="F92" s="37"/>
      <c r="G92" s="37"/>
    </row>
    <row r="93" spans="1:16" ht="12.75">
      <c r="A93" s="20"/>
      <c r="B93" s="20"/>
      <c r="C93" s="24"/>
      <c r="D93" s="22"/>
      <c r="E93" s="37"/>
      <c r="F93" s="37"/>
      <c r="G93" s="37"/>
      <c r="H93" s="19"/>
      <c r="I93" s="19"/>
      <c r="J93" s="19"/>
      <c r="K93" s="19"/>
      <c r="L93" s="19"/>
      <c r="M93" s="19"/>
      <c r="N93" s="34"/>
      <c r="O93" s="19"/>
      <c r="P93" s="19"/>
    </row>
    <row r="94" spans="1:14" s="19" customFormat="1" ht="12">
      <c r="A94" s="20"/>
      <c r="B94" s="20"/>
      <c r="C94" s="24"/>
      <c r="D94" s="22"/>
      <c r="E94" s="37"/>
      <c r="F94" s="37"/>
      <c r="G94" s="37"/>
      <c r="N94" s="34"/>
    </row>
    <row r="95" spans="1:16" s="19" customFormat="1" ht="12.75">
      <c r="A95" s="20"/>
      <c r="B95" s="20"/>
      <c r="C95" s="24"/>
      <c r="D95" s="22"/>
      <c r="E95" s="30"/>
      <c r="F95" s="30"/>
      <c r="G95" s="30"/>
      <c r="H95"/>
      <c r="I95"/>
      <c r="J95"/>
      <c r="K95"/>
      <c r="L95"/>
      <c r="M95"/>
      <c r="N95" s="35"/>
      <c r="O95"/>
      <c r="P95"/>
    </row>
    <row r="96" spans="1:14" s="19" customFormat="1" ht="12">
      <c r="A96" s="20"/>
      <c r="B96" s="20"/>
      <c r="C96" s="24"/>
      <c r="D96" s="22"/>
      <c r="E96" s="37"/>
      <c r="F96" s="37"/>
      <c r="G96" s="37"/>
      <c r="N96" s="34"/>
    </row>
    <row r="97" spans="1:7" s="19" customFormat="1" ht="12">
      <c r="A97" s="20"/>
      <c r="B97" s="20"/>
      <c r="C97" s="24"/>
      <c r="D97" s="22"/>
      <c r="E97" s="37"/>
      <c r="F97" s="37"/>
      <c r="G97" s="37"/>
    </row>
    <row r="98" spans="1:7" s="19" customFormat="1" ht="12">
      <c r="A98" s="20"/>
      <c r="B98" s="20"/>
      <c r="C98" s="24"/>
      <c r="D98" s="22"/>
      <c r="E98" s="37"/>
      <c r="F98" s="37"/>
      <c r="G98" s="37"/>
    </row>
    <row r="99" spans="1:7" s="19" customFormat="1" ht="12">
      <c r="A99" s="20"/>
      <c r="B99" s="20"/>
      <c r="C99" s="24"/>
      <c r="D99" s="22"/>
      <c r="E99" s="37"/>
      <c r="F99" s="37"/>
      <c r="G99" s="37"/>
    </row>
    <row r="100" spans="1:7" s="19" customFormat="1" ht="12">
      <c r="A100" s="20"/>
      <c r="B100" s="20"/>
      <c r="C100" s="24"/>
      <c r="D100" s="22"/>
      <c r="E100" s="37"/>
      <c r="F100" s="37"/>
      <c r="G100" s="37"/>
    </row>
    <row r="101" spans="1:7" s="19" customFormat="1" ht="12">
      <c r="A101" s="20"/>
      <c r="B101" s="20"/>
      <c r="C101" s="24"/>
      <c r="D101" s="22"/>
      <c r="E101" s="37"/>
      <c r="F101" s="37"/>
      <c r="G101" s="37"/>
    </row>
    <row r="102" spans="1:7" s="19" customFormat="1" ht="12">
      <c r="A102" s="20"/>
      <c r="B102" s="20"/>
      <c r="C102" s="24"/>
      <c r="D102" s="22"/>
      <c r="E102" s="37"/>
      <c r="F102" s="37"/>
      <c r="G102" s="37"/>
    </row>
    <row r="103" spans="1:7" s="19" customFormat="1" ht="12">
      <c r="A103" s="20"/>
      <c r="B103" s="20"/>
      <c r="C103" s="24"/>
      <c r="D103" s="22"/>
      <c r="E103" s="37"/>
      <c r="F103" s="37"/>
      <c r="G103" s="37"/>
    </row>
    <row r="104" spans="1:7" s="19" customFormat="1" ht="12">
      <c r="A104" s="20"/>
      <c r="B104" s="20"/>
      <c r="C104" s="24"/>
      <c r="D104" s="22"/>
      <c r="E104" s="37"/>
      <c r="F104" s="37"/>
      <c r="G104" s="37"/>
    </row>
    <row r="105" spans="1:7" s="19" customFormat="1" ht="12">
      <c r="A105" s="20"/>
      <c r="B105" s="20"/>
      <c r="C105" s="26"/>
      <c r="D105" s="22"/>
      <c r="E105" s="37"/>
      <c r="F105" s="37"/>
      <c r="G105" s="37"/>
    </row>
    <row r="106" spans="1:8" s="45" customFormat="1" ht="12.75">
      <c r="A106" s="43"/>
      <c r="B106" s="44"/>
      <c r="C106" s="40"/>
      <c r="D106" s="41"/>
      <c r="E106" s="28"/>
      <c r="F106" s="28"/>
      <c r="G106" s="28"/>
      <c r="H106" s="28"/>
    </row>
    <row r="107" spans="1:4" s="19" customFormat="1" ht="12.75">
      <c r="A107" s="71"/>
      <c r="B107" s="20"/>
      <c r="C107" s="24"/>
      <c r="D107" s="22"/>
    </row>
    <row r="109" spans="1:12" s="46" customFormat="1" ht="12.75">
      <c r="A109" s="60"/>
      <c r="B109" s="61"/>
      <c r="C109" s="62"/>
      <c r="D109" s="64"/>
      <c r="E109" s="61"/>
      <c r="F109" s="61"/>
      <c r="G109" s="61"/>
      <c r="H109" s="61"/>
      <c r="I109" s="61"/>
      <c r="J109" s="61"/>
      <c r="K109" s="61"/>
      <c r="L109" s="61"/>
    </row>
    <row r="111" spans="1:12" ht="12.75">
      <c r="A111" s="17"/>
      <c r="B111" s="17"/>
      <c r="C111" s="17"/>
      <c r="D111" s="17"/>
      <c r="E111" s="17"/>
      <c r="F111" s="17"/>
      <c r="G111" s="17"/>
      <c r="H111" s="17">
        <v>499</v>
      </c>
      <c r="I111" s="17">
        <v>500</v>
      </c>
      <c r="J111" s="17">
        <v>501</v>
      </c>
      <c r="K111" s="17">
        <v>502</v>
      </c>
      <c r="L111" s="17">
        <v>503</v>
      </c>
    </row>
    <row r="112" spans="1:11" s="19" customFormat="1" ht="12">
      <c r="A112" s="50"/>
      <c r="B112" s="69"/>
      <c r="C112" s="68"/>
      <c r="D112" s="22"/>
      <c r="E112" s="57"/>
      <c r="F112" s="57"/>
      <c r="G112" s="57"/>
      <c r="H112" s="79">
        <v>-12473</v>
      </c>
      <c r="I112" s="57"/>
      <c r="J112" s="57"/>
      <c r="K112" s="57"/>
    </row>
    <row r="113" spans="1:12" s="19" customFormat="1" ht="12">
      <c r="A113" s="50"/>
      <c r="B113" s="38"/>
      <c r="C113" s="53"/>
      <c r="D113" s="22"/>
      <c r="E113" s="48"/>
      <c r="F113" s="48"/>
      <c r="G113" s="48"/>
      <c r="H113" s="48"/>
      <c r="I113" s="48"/>
      <c r="J113" s="48"/>
      <c r="K113" s="48"/>
      <c r="L113" s="48"/>
    </row>
    <row r="114" spans="1:12" s="19" customFormat="1" ht="12">
      <c r="A114" s="50"/>
      <c r="B114" s="38"/>
      <c r="C114" s="53"/>
      <c r="D114" s="22"/>
      <c r="E114" s="48"/>
      <c r="F114" s="48"/>
      <c r="G114" s="48"/>
      <c r="H114" s="48"/>
      <c r="I114" s="48"/>
      <c r="J114" s="48"/>
      <c r="K114" s="48">
        <v>18214</v>
      </c>
      <c r="L114" s="48"/>
    </row>
    <row r="115" spans="1:12" s="19" customFormat="1" ht="12">
      <c r="A115" s="50"/>
      <c r="B115" s="38"/>
      <c r="C115" s="55"/>
      <c r="D115" s="22"/>
      <c r="E115" s="48"/>
      <c r="F115" s="48"/>
      <c r="G115" s="48"/>
      <c r="H115" s="48"/>
      <c r="I115" s="48"/>
      <c r="J115" s="48"/>
      <c r="K115" s="48"/>
      <c r="L115" s="48">
        <v>23716</v>
      </c>
    </row>
    <row r="116" spans="1:12" s="19" customFormat="1" ht="12">
      <c r="A116" s="50"/>
      <c r="B116" s="38"/>
      <c r="C116" s="55"/>
      <c r="D116" s="22"/>
      <c r="E116" s="48"/>
      <c r="F116" s="48"/>
      <c r="G116" s="48"/>
      <c r="H116" s="48"/>
      <c r="I116" s="48"/>
      <c r="J116" s="48">
        <v>18140</v>
      </c>
      <c r="K116" s="48"/>
      <c r="L116" s="48"/>
    </row>
    <row r="117" spans="1:12" s="19" customFormat="1" ht="12">
      <c r="A117" s="50"/>
      <c r="B117" s="38"/>
      <c r="C117" s="55"/>
      <c r="D117" s="22"/>
      <c r="E117" s="48"/>
      <c r="F117" s="48"/>
      <c r="G117" s="48"/>
      <c r="H117" s="48"/>
      <c r="I117" s="48">
        <v>14125</v>
      </c>
      <c r="J117" s="48"/>
      <c r="K117" s="48"/>
      <c r="L117" s="48"/>
    </row>
    <row r="118" spans="1:12" s="19" customFormat="1" ht="12">
      <c r="A118" s="50"/>
      <c r="B118" s="38"/>
      <c r="C118" s="55"/>
      <c r="D118" s="22"/>
      <c r="E118" s="48"/>
      <c r="F118" s="48"/>
      <c r="G118" s="48"/>
      <c r="H118" s="48">
        <v>22600</v>
      </c>
      <c r="I118" s="48"/>
      <c r="J118" s="48"/>
      <c r="K118" s="48"/>
      <c r="L118" s="48"/>
    </row>
    <row r="119" spans="1:12" s="19" customFormat="1" ht="12">
      <c r="A119" s="50"/>
      <c r="B119" s="38"/>
      <c r="C119" s="55"/>
      <c r="D119" s="22"/>
      <c r="E119" s="48"/>
      <c r="F119" s="48"/>
      <c r="G119" s="48"/>
      <c r="H119" s="48"/>
      <c r="I119" s="48"/>
      <c r="J119" s="48"/>
      <c r="K119" s="48"/>
      <c r="L119" s="48"/>
    </row>
    <row r="120" spans="1:12" s="19" customFormat="1" ht="12">
      <c r="A120" s="50"/>
      <c r="B120" s="38"/>
      <c r="C120" s="55"/>
      <c r="D120" s="22"/>
      <c r="E120" s="48"/>
      <c r="F120" s="48"/>
      <c r="G120" s="48"/>
      <c r="H120" s="48"/>
      <c r="I120" s="48"/>
      <c r="J120" s="48"/>
      <c r="K120" s="48"/>
      <c r="L120" s="48"/>
    </row>
    <row r="121" spans="1:12" s="19" customFormat="1" ht="12">
      <c r="A121" s="50"/>
      <c r="B121" s="38"/>
      <c r="C121" s="55"/>
      <c r="D121" s="22"/>
      <c r="F121" s="48"/>
      <c r="G121" s="48"/>
      <c r="H121" s="48"/>
      <c r="I121" s="48"/>
      <c r="J121" s="48"/>
      <c r="K121" s="48"/>
      <c r="L121" s="48"/>
    </row>
    <row r="122" spans="1:11" s="19" customFormat="1" ht="12">
      <c r="A122" s="50"/>
      <c r="B122" s="38"/>
      <c r="C122" s="55"/>
      <c r="D122" s="22"/>
      <c r="E122" s="48"/>
      <c r="F122" s="48"/>
      <c r="G122" s="48"/>
      <c r="H122" s="48"/>
      <c r="I122" s="48"/>
      <c r="J122" s="48">
        <v>19775</v>
      </c>
      <c r="K122" s="48"/>
    </row>
    <row r="123" spans="1:12" s="19" customFormat="1" ht="12">
      <c r="A123" s="50"/>
      <c r="B123" s="38"/>
      <c r="C123" s="55"/>
      <c r="D123" s="22"/>
      <c r="E123" s="48"/>
      <c r="F123" s="48"/>
      <c r="G123" s="48"/>
      <c r="H123" s="48"/>
      <c r="I123" s="48">
        <v>13530</v>
      </c>
      <c r="J123" s="48"/>
      <c r="L123" s="48"/>
    </row>
    <row r="124" spans="1:12" s="19" customFormat="1" ht="12">
      <c r="A124" s="50"/>
      <c r="B124" s="38"/>
      <c r="C124" s="55"/>
      <c r="D124" s="22"/>
      <c r="E124" s="48"/>
      <c r="F124" s="48"/>
      <c r="G124" s="48"/>
      <c r="H124" s="48">
        <v>24161</v>
      </c>
      <c r="I124" s="48"/>
      <c r="K124" s="48"/>
      <c r="L124" s="48"/>
    </row>
    <row r="125" spans="1:12" s="19" customFormat="1" ht="12">
      <c r="A125" s="50"/>
      <c r="B125" s="38"/>
      <c r="C125" s="55"/>
      <c r="D125" s="22"/>
      <c r="E125" s="48"/>
      <c r="F125" s="48"/>
      <c r="G125" s="48"/>
      <c r="H125" s="48"/>
      <c r="J125" s="48"/>
      <c r="K125" s="48"/>
      <c r="L125" s="48"/>
    </row>
    <row r="126" spans="1:12" s="19" customFormat="1" ht="12">
      <c r="A126" s="50"/>
      <c r="B126" s="38"/>
      <c r="C126" s="55"/>
      <c r="D126" s="22"/>
      <c r="E126" s="48"/>
      <c r="F126" s="48"/>
      <c r="G126" s="48"/>
      <c r="I126" s="48"/>
      <c r="J126" s="48"/>
      <c r="K126" s="48">
        <v>19849</v>
      </c>
      <c r="L126" s="48"/>
    </row>
    <row r="127" spans="1:12" s="19" customFormat="1" ht="12">
      <c r="A127" s="50"/>
      <c r="B127" s="38"/>
      <c r="C127" s="55"/>
      <c r="D127" s="22"/>
      <c r="E127" s="48"/>
      <c r="F127" s="48"/>
      <c r="G127" s="48"/>
      <c r="H127" s="48"/>
      <c r="I127" s="48"/>
      <c r="J127" s="48"/>
      <c r="K127" s="48"/>
      <c r="L127" s="48">
        <v>25277</v>
      </c>
    </row>
    <row r="128" spans="1:12" s="19" customFormat="1" ht="12">
      <c r="A128" s="50"/>
      <c r="B128" s="38"/>
      <c r="C128" s="55"/>
      <c r="D128" s="22"/>
      <c r="E128" s="48"/>
      <c r="G128" s="48"/>
      <c r="H128" s="48"/>
      <c r="I128" s="48"/>
      <c r="J128" s="48"/>
      <c r="K128" s="48"/>
      <c r="L128" s="48"/>
    </row>
    <row r="129" spans="1:16" s="19" customFormat="1" ht="12">
      <c r="A129" s="50"/>
      <c r="B129" s="38"/>
      <c r="C129" s="56"/>
      <c r="D129" s="22"/>
      <c r="E129" s="57"/>
      <c r="F129" s="56"/>
      <c r="G129" s="57"/>
      <c r="H129" s="57"/>
      <c r="I129" s="57"/>
      <c r="J129" s="57"/>
      <c r="L129" s="57"/>
      <c r="M129" s="39"/>
      <c r="N129" s="39"/>
      <c r="O129" s="39"/>
      <c r="P129" s="39"/>
    </row>
    <row r="130" spans="1:12" s="19" customFormat="1" ht="12">
      <c r="A130" s="50"/>
      <c r="B130" s="38"/>
      <c r="C130" s="56"/>
      <c r="D130" s="22"/>
      <c r="E130" s="57"/>
      <c r="F130" s="57"/>
      <c r="G130" s="56"/>
      <c r="H130" s="57"/>
      <c r="I130" s="57"/>
      <c r="K130" s="57"/>
      <c r="L130" s="57"/>
    </row>
    <row r="131" spans="1:12" s="19" customFormat="1" ht="12">
      <c r="A131" s="50"/>
      <c r="B131" s="38"/>
      <c r="C131" s="56"/>
      <c r="D131" s="22"/>
      <c r="E131" s="57"/>
      <c r="F131" s="57"/>
      <c r="G131" s="57"/>
      <c r="H131" s="56">
        <v>21411</v>
      </c>
      <c r="J131" s="57"/>
      <c r="K131" s="57"/>
      <c r="L131" s="57"/>
    </row>
    <row r="132" spans="1:12" s="19" customFormat="1" ht="12">
      <c r="A132" s="50"/>
      <c r="B132" s="38"/>
      <c r="C132" s="56"/>
      <c r="D132" s="22"/>
      <c r="E132" s="57"/>
      <c r="F132" s="57"/>
      <c r="H132" s="57"/>
      <c r="I132" s="56">
        <v>12861</v>
      </c>
      <c r="J132" s="57"/>
      <c r="K132" s="57"/>
      <c r="L132" s="57"/>
    </row>
    <row r="133" spans="1:12" s="19" customFormat="1" ht="12">
      <c r="A133" s="50"/>
      <c r="B133" s="38"/>
      <c r="C133" s="56"/>
      <c r="D133" s="22"/>
      <c r="E133" s="56"/>
      <c r="G133" s="57"/>
      <c r="H133" s="57"/>
      <c r="I133" s="57"/>
      <c r="J133" s="57"/>
      <c r="K133" s="57"/>
      <c r="L133" s="57"/>
    </row>
    <row r="134" spans="1:12" s="19" customFormat="1" ht="12">
      <c r="A134" s="50"/>
      <c r="B134" s="38"/>
      <c r="C134" s="55"/>
      <c r="D134" s="22"/>
      <c r="F134" s="48"/>
      <c r="G134" s="48"/>
      <c r="H134" s="48"/>
      <c r="I134" s="48"/>
      <c r="J134" s="55">
        <v>16355</v>
      </c>
      <c r="K134" s="48"/>
      <c r="L134" s="48"/>
    </row>
    <row r="135" spans="1:12" s="19" customFormat="1" ht="12">
      <c r="A135" s="50"/>
      <c r="B135" s="38"/>
      <c r="C135" s="56"/>
      <c r="D135" s="22"/>
      <c r="E135" s="57"/>
      <c r="F135" s="57"/>
      <c r="G135" s="57"/>
      <c r="I135" s="57"/>
      <c r="J135" s="57"/>
      <c r="K135" s="56">
        <v>18809</v>
      </c>
      <c r="L135" s="57"/>
    </row>
    <row r="136" spans="1:12" s="19" customFormat="1" ht="12">
      <c r="A136" s="50"/>
      <c r="B136" s="38"/>
      <c r="C136" s="55"/>
      <c r="D136" s="22"/>
      <c r="E136" s="24"/>
      <c r="F136" s="57"/>
      <c r="G136" s="57"/>
      <c r="H136" s="57"/>
      <c r="I136" s="57"/>
      <c r="J136" s="57"/>
      <c r="K136" s="57"/>
      <c r="L136" s="55">
        <v>24087</v>
      </c>
    </row>
    <row r="137" spans="1:12" s="19" customFormat="1" ht="12">
      <c r="A137" s="50"/>
      <c r="B137" s="38"/>
      <c r="C137" s="56"/>
      <c r="D137" s="22"/>
      <c r="E137" s="57"/>
      <c r="F137" s="24"/>
      <c r="G137" s="57"/>
      <c r="H137" s="57"/>
      <c r="I137" s="57"/>
      <c r="J137" s="57"/>
      <c r="K137" s="57"/>
      <c r="L137" s="57"/>
    </row>
    <row r="138" spans="1:12" s="19" customFormat="1" ht="12">
      <c r="A138" s="50"/>
      <c r="B138" s="38"/>
      <c r="C138" s="56"/>
      <c r="D138" s="22"/>
      <c r="E138" s="57"/>
      <c r="F138" s="57"/>
      <c r="G138" s="24"/>
      <c r="H138" s="24">
        <v>30778</v>
      </c>
      <c r="I138" s="57"/>
      <c r="J138" s="57"/>
      <c r="K138" s="57"/>
      <c r="L138" s="57"/>
    </row>
    <row r="139" spans="1:12" s="19" customFormat="1" ht="12">
      <c r="A139" s="50"/>
      <c r="B139" s="38"/>
      <c r="C139" s="56"/>
      <c r="D139" s="22"/>
      <c r="E139" s="25"/>
      <c r="F139" s="25"/>
      <c r="G139" s="24"/>
      <c r="H139" s="24"/>
      <c r="I139" s="25"/>
      <c r="J139" s="25"/>
      <c r="K139" s="25"/>
      <c r="L139" s="56">
        <v>30778</v>
      </c>
    </row>
    <row r="140" spans="1:12" s="19" customFormat="1" ht="12">
      <c r="A140" s="50"/>
      <c r="B140" s="38"/>
      <c r="C140" s="56"/>
      <c r="D140" s="22"/>
      <c r="E140" s="25"/>
      <c r="F140" s="25"/>
      <c r="G140" s="25"/>
      <c r="H140" s="25"/>
      <c r="I140" s="25"/>
      <c r="J140" s="25"/>
      <c r="K140" s="25"/>
      <c r="L140" s="25"/>
    </row>
    <row r="141" spans="1:13" s="45" customFormat="1" ht="12">
      <c r="A141" s="44"/>
      <c r="B141" s="44"/>
      <c r="C141" s="40"/>
      <c r="D141" s="41"/>
      <c r="E141" s="28"/>
      <c r="F141" s="28"/>
      <c r="G141" s="28"/>
      <c r="H141" s="28">
        <f aca="true" t="shared" si="7" ref="E141:L141">SUM(H113:H140)</f>
        <v>98950</v>
      </c>
      <c r="I141" s="28">
        <f t="shared" si="7"/>
        <v>40516</v>
      </c>
      <c r="J141" s="28">
        <f t="shared" si="7"/>
        <v>54270</v>
      </c>
      <c r="K141" s="28">
        <f t="shared" si="7"/>
        <v>56872</v>
      </c>
      <c r="L141" s="28">
        <f t="shared" si="7"/>
        <v>103858</v>
      </c>
      <c r="M141" s="28"/>
    </row>
    <row r="142" spans="1:12" s="45" customFormat="1" ht="12">
      <c r="A142" s="44"/>
      <c r="B142" s="44"/>
      <c r="C142" s="40"/>
      <c r="D142" s="41"/>
      <c r="E142" s="28"/>
      <c r="F142" s="28"/>
      <c r="G142" s="28"/>
      <c r="H142" s="28"/>
      <c r="I142" s="28"/>
      <c r="J142" s="28"/>
      <c r="K142" s="28"/>
      <c r="L142" s="28"/>
    </row>
    <row r="144" spans="1:12" s="46" customFormat="1" ht="12.75">
      <c r="A144" s="60"/>
      <c r="B144" s="61"/>
      <c r="C144" s="62"/>
      <c r="D144" s="64"/>
      <c r="E144" s="61"/>
      <c r="F144" s="61"/>
      <c r="G144" s="61"/>
      <c r="H144" s="65"/>
      <c r="I144" s="61"/>
      <c r="J144" s="61"/>
      <c r="K144" s="61"/>
      <c r="L144" s="61"/>
    </row>
    <row r="146" spans="1:6" ht="12.75">
      <c r="A146" s="17"/>
      <c r="B146" s="17"/>
      <c r="C146" s="17"/>
      <c r="D146" s="17"/>
      <c r="E146" s="17"/>
      <c r="F146" s="17"/>
    </row>
    <row r="147" spans="1:6" s="19" customFormat="1" ht="12">
      <c r="A147" s="20"/>
      <c r="B147" s="54"/>
      <c r="C147" s="29"/>
      <c r="D147" s="22"/>
      <c r="E147" s="41"/>
      <c r="F147" s="41"/>
    </row>
    <row r="148" spans="1:4" s="19" customFormat="1" ht="12">
      <c r="A148" s="20"/>
      <c r="B148" s="54"/>
      <c r="C148" s="29"/>
      <c r="D148" s="22"/>
    </row>
    <row r="149" spans="1:4" s="19" customFormat="1" ht="12">
      <c r="A149" s="20"/>
      <c r="B149" s="54"/>
      <c r="C149" s="29"/>
      <c r="D149" s="22"/>
    </row>
    <row r="150" spans="1:4" s="19" customFormat="1" ht="12">
      <c r="A150" s="20"/>
      <c r="B150" s="54"/>
      <c r="C150" s="29"/>
      <c r="D150" s="22"/>
    </row>
    <row r="151" spans="1:4" s="19" customFormat="1" ht="12">
      <c r="A151" s="20"/>
      <c r="B151" s="54"/>
      <c r="C151" s="29"/>
      <c r="D151" s="22"/>
    </row>
    <row r="152" spans="1:4" s="19" customFormat="1" ht="12">
      <c r="A152" s="20"/>
      <c r="B152" s="54"/>
      <c r="C152" s="29"/>
      <c r="D152" s="22"/>
    </row>
    <row r="153" spans="1:4" s="19" customFormat="1" ht="12">
      <c r="A153" s="20"/>
      <c r="B153" s="54"/>
      <c r="C153" s="29"/>
      <c r="D153" s="22"/>
    </row>
    <row r="154" spans="1:4" s="19" customFormat="1" ht="12">
      <c r="A154" s="20"/>
      <c r="B154" s="54"/>
      <c r="C154" s="29"/>
      <c r="D154" s="22"/>
    </row>
    <row r="155" spans="1:4" s="19" customFormat="1" ht="12">
      <c r="A155" s="20"/>
      <c r="B155" s="54"/>
      <c r="C155" s="29"/>
      <c r="D155" s="22"/>
    </row>
    <row r="156" spans="1:4" s="19" customFormat="1" ht="12">
      <c r="A156" s="20"/>
      <c r="B156" s="54"/>
      <c r="C156" s="36"/>
      <c r="D156" s="22"/>
    </row>
    <row r="157" spans="1:4" s="19" customFormat="1" ht="12">
      <c r="A157" s="20"/>
      <c r="B157" s="54"/>
      <c r="C157" s="36"/>
      <c r="D157" s="22"/>
    </row>
    <row r="158" spans="1:4" s="19" customFormat="1" ht="12">
      <c r="A158" s="20"/>
      <c r="B158" s="54"/>
      <c r="C158" s="31"/>
      <c r="D158" s="22"/>
    </row>
    <row r="159" spans="1:4" s="45" customFormat="1" ht="12.75">
      <c r="A159" s="43"/>
      <c r="B159" s="44"/>
      <c r="C159" s="40"/>
      <c r="D159" s="41"/>
    </row>
    <row r="160" spans="1:4" s="19" customFormat="1" ht="12.75">
      <c r="A160" s="71"/>
      <c r="B160" s="20"/>
      <c r="C160" s="24"/>
      <c r="D160" s="22"/>
    </row>
    <row r="161" spans="1:4" s="19" customFormat="1" ht="12.75">
      <c r="A161" s="71"/>
      <c r="B161" s="20"/>
      <c r="C161" s="24"/>
      <c r="D161" s="22"/>
    </row>
    <row r="162" spans="1:12" s="46" customFormat="1" ht="12.75">
      <c r="A162" s="60"/>
      <c r="B162" s="61"/>
      <c r="C162" s="62"/>
      <c r="D162" s="64"/>
      <c r="E162" s="61"/>
      <c r="F162" s="61"/>
      <c r="G162" s="61"/>
      <c r="H162" s="65"/>
      <c r="I162" s="61"/>
      <c r="J162" s="61"/>
      <c r="K162" s="61"/>
      <c r="L162" s="61"/>
    </row>
    <row r="164" spans="1:6" ht="12.75">
      <c r="A164" s="17"/>
      <c r="B164" s="17"/>
      <c r="C164" s="17"/>
      <c r="D164" s="17"/>
      <c r="E164" s="17"/>
      <c r="F164" s="17"/>
    </row>
    <row r="165" spans="1:4" s="19" customFormat="1" ht="12">
      <c r="A165" s="20"/>
      <c r="B165" s="20"/>
      <c r="C165" s="29"/>
      <c r="D165" s="22"/>
    </row>
    <row r="166" spans="1:4" s="19" customFormat="1" ht="12">
      <c r="A166" s="20"/>
      <c r="B166" s="20"/>
      <c r="C166" s="29"/>
      <c r="D166" s="22"/>
    </row>
    <row r="167" spans="1:12" ht="12.75">
      <c r="A167" s="50"/>
      <c r="B167" s="50"/>
      <c r="C167" s="80"/>
      <c r="D167" s="49"/>
      <c r="E167" s="19"/>
      <c r="F167" s="19"/>
      <c r="G167" s="19"/>
      <c r="H167" s="19"/>
      <c r="I167" s="19"/>
      <c r="J167" s="19"/>
      <c r="K167" s="19"/>
      <c r="L167" s="19"/>
    </row>
    <row r="168" spans="1:12" ht="12.75">
      <c r="A168" s="50"/>
      <c r="B168" s="20"/>
      <c r="C168" s="24"/>
      <c r="D168" s="22"/>
      <c r="E168" s="19"/>
      <c r="F168" s="19"/>
      <c r="G168" s="19"/>
      <c r="H168" s="19"/>
      <c r="I168" s="19"/>
      <c r="J168" s="19"/>
      <c r="K168" s="19"/>
      <c r="L168" s="19"/>
    </row>
    <row r="169" spans="1:12" ht="12.75">
      <c r="A169" s="20"/>
      <c r="B169" s="20"/>
      <c r="C169" s="36"/>
      <c r="D169" s="22"/>
      <c r="E169" s="19"/>
      <c r="F169" s="19"/>
      <c r="G169" s="19"/>
      <c r="H169" s="19"/>
      <c r="I169" s="19"/>
      <c r="J169" s="19"/>
      <c r="K169" s="19"/>
      <c r="L169" s="19"/>
    </row>
    <row r="170" spans="1:4" s="19" customFormat="1" ht="12">
      <c r="A170" s="20"/>
      <c r="B170" s="20"/>
      <c r="C170" s="36"/>
      <c r="D170" s="22"/>
    </row>
    <row r="171" spans="1:4" s="19" customFormat="1" ht="12">
      <c r="A171" s="22"/>
      <c r="B171" s="20"/>
      <c r="C171" s="36"/>
      <c r="D171" s="22"/>
    </row>
    <row r="172" spans="1:4" s="19" customFormat="1" ht="12">
      <c r="A172" s="22"/>
      <c r="B172" s="20"/>
      <c r="C172" s="36"/>
      <c r="D172" s="22"/>
    </row>
    <row r="173" spans="1:4" s="19" customFormat="1" ht="12">
      <c r="A173" s="22"/>
      <c r="B173" s="20"/>
      <c r="C173" s="36"/>
      <c r="D173" s="22"/>
    </row>
    <row r="174" spans="1:4" s="19" customFormat="1" ht="12">
      <c r="A174" s="22"/>
      <c r="B174" s="20"/>
      <c r="C174" s="36"/>
      <c r="D174" s="22"/>
    </row>
    <row r="175" spans="1:4" s="19" customFormat="1" ht="12">
      <c r="A175" s="49"/>
      <c r="B175" s="50"/>
      <c r="C175" s="80"/>
      <c r="D175" s="49"/>
    </row>
    <row r="176" spans="1:4" s="19" customFormat="1" ht="12">
      <c r="A176" s="22"/>
      <c r="B176" s="20"/>
      <c r="C176" s="36"/>
      <c r="D176" s="22"/>
    </row>
    <row r="177" spans="1:4" s="19" customFormat="1" ht="12">
      <c r="A177" s="22"/>
      <c r="B177" s="20"/>
      <c r="C177" s="36"/>
      <c r="D177" s="22"/>
    </row>
    <row r="178" spans="1:4" s="19" customFormat="1" ht="12">
      <c r="A178" s="22"/>
      <c r="B178" s="20"/>
      <c r="C178" s="36"/>
      <c r="D178" s="22"/>
    </row>
    <row r="179" spans="1:4" s="19" customFormat="1" ht="12">
      <c r="A179" s="22"/>
      <c r="B179" s="20"/>
      <c r="C179" s="36"/>
      <c r="D179" s="22"/>
    </row>
    <row r="180" spans="1:4" s="19" customFormat="1" ht="12">
      <c r="A180" s="22"/>
      <c r="B180" s="20"/>
      <c r="C180" s="36"/>
      <c r="D180" s="22"/>
    </row>
    <row r="181" spans="1:4" s="19" customFormat="1" ht="12">
      <c r="A181" s="22"/>
      <c r="B181" s="20"/>
      <c r="C181" s="36"/>
      <c r="D181" s="22"/>
    </row>
    <row r="182" spans="1:4" s="19" customFormat="1" ht="12">
      <c r="A182" s="22"/>
      <c r="B182" s="20"/>
      <c r="C182" s="36"/>
      <c r="D182" s="22"/>
    </row>
    <row r="183" spans="1:4" s="19" customFormat="1" ht="12">
      <c r="A183" s="22"/>
      <c r="B183" s="20"/>
      <c r="C183" s="36"/>
      <c r="D183" s="22"/>
    </row>
    <row r="184" spans="1:4" s="19" customFormat="1" ht="12">
      <c r="A184" s="22"/>
      <c r="B184" s="20"/>
      <c r="C184" s="36"/>
      <c r="D184" s="22"/>
    </row>
    <row r="185" spans="1:4" s="19" customFormat="1" ht="12">
      <c r="A185" s="22"/>
      <c r="B185" s="20"/>
      <c r="C185" s="24"/>
      <c r="D185" s="22"/>
    </row>
    <row r="186" spans="1:4" s="19" customFormat="1" ht="12">
      <c r="A186" s="22"/>
      <c r="B186" s="20"/>
      <c r="C186" s="36"/>
      <c r="D186" s="22"/>
    </row>
    <row r="187" spans="1:4" s="19" customFormat="1" ht="12">
      <c r="A187" s="49"/>
      <c r="B187" s="50"/>
      <c r="C187" s="80"/>
      <c r="D187" s="49"/>
    </row>
    <row r="188" spans="1:4" s="19" customFormat="1" ht="12">
      <c r="A188" s="49"/>
      <c r="B188" s="50"/>
      <c r="C188" s="80"/>
      <c r="D188" s="49"/>
    </row>
    <row r="189" spans="1:4" s="19" customFormat="1" ht="12">
      <c r="A189" s="49"/>
      <c r="B189" s="50"/>
      <c r="C189" s="80"/>
      <c r="D189" s="49"/>
    </row>
    <row r="190" spans="1:4" s="19" customFormat="1" ht="12">
      <c r="A190" s="49"/>
      <c r="B190" s="50"/>
      <c r="C190" s="80"/>
      <c r="D190" s="49"/>
    </row>
    <row r="191" spans="1:4" s="19" customFormat="1" ht="12">
      <c r="A191" s="49"/>
      <c r="B191" s="50"/>
      <c r="C191" s="80"/>
      <c r="D191" s="49"/>
    </row>
    <row r="192" spans="1:4" s="19" customFormat="1" ht="12">
      <c r="A192" s="49"/>
      <c r="B192" s="50"/>
      <c r="C192" s="80"/>
      <c r="D192" s="49"/>
    </row>
    <row r="193" spans="1:4" s="19" customFormat="1" ht="12">
      <c r="A193" s="49"/>
      <c r="B193" s="50"/>
      <c r="C193" s="80"/>
      <c r="D193" s="49"/>
    </row>
    <row r="194" spans="1:4" s="19" customFormat="1" ht="12">
      <c r="A194" s="49"/>
      <c r="B194" s="50"/>
      <c r="C194" s="80"/>
      <c r="D194" s="49"/>
    </row>
    <row r="195" spans="1:4" s="19" customFormat="1" ht="12">
      <c r="A195" s="49"/>
      <c r="B195" s="50"/>
      <c r="C195" s="80"/>
      <c r="D195" s="49"/>
    </row>
    <row r="196" spans="1:4" s="19" customFormat="1" ht="12">
      <c r="A196" s="49"/>
      <c r="B196" s="50"/>
      <c r="C196" s="80"/>
      <c r="D196" s="49"/>
    </row>
    <row r="197" spans="1:4" s="19" customFormat="1" ht="12">
      <c r="A197" s="49"/>
      <c r="B197" s="50"/>
      <c r="C197" s="80"/>
      <c r="D197" s="49"/>
    </row>
    <row r="198" spans="1:4" s="19" customFormat="1" ht="12">
      <c r="A198" s="49"/>
      <c r="B198" s="50"/>
      <c r="C198" s="80"/>
      <c r="D198" s="49"/>
    </row>
    <row r="199" spans="1:4" s="19" customFormat="1" ht="12">
      <c r="A199" s="49"/>
      <c r="B199" s="50"/>
      <c r="C199" s="80"/>
      <c r="D199" s="49"/>
    </row>
    <row r="200" spans="1:4" s="19" customFormat="1" ht="12">
      <c r="A200" s="49"/>
      <c r="B200" s="50"/>
      <c r="C200" s="80"/>
      <c r="D200" s="49"/>
    </row>
    <row r="201" spans="1:4" s="19" customFormat="1" ht="12">
      <c r="A201" s="49"/>
      <c r="B201" s="50"/>
      <c r="C201" s="80"/>
      <c r="D201" s="49"/>
    </row>
    <row r="202" spans="1:4" s="19" customFormat="1" ht="12">
      <c r="A202" s="49"/>
      <c r="B202" s="50"/>
      <c r="C202" s="80"/>
      <c r="D202" s="49"/>
    </row>
    <row r="203" spans="1:4" s="19" customFormat="1" ht="12">
      <c r="A203" s="49"/>
      <c r="B203" s="50"/>
      <c r="C203" s="80"/>
      <c r="D203" s="49"/>
    </row>
    <row r="204" spans="1:4" s="19" customFormat="1" ht="12">
      <c r="A204" s="49"/>
      <c r="B204" s="50"/>
      <c r="C204" s="80"/>
      <c r="D204" s="49"/>
    </row>
    <row r="205" spans="1:4" s="19" customFormat="1" ht="12">
      <c r="A205" s="49"/>
      <c r="B205" s="50"/>
      <c r="C205" s="80"/>
      <c r="D205" s="49"/>
    </row>
    <row r="206" spans="1:4" s="19" customFormat="1" ht="12">
      <c r="A206" s="49"/>
      <c r="B206" s="50"/>
      <c r="C206" s="80"/>
      <c r="D206" s="49"/>
    </row>
    <row r="207" spans="1:4" s="19" customFormat="1" ht="12">
      <c r="A207" s="49"/>
      <c r="B207" s="50"/>
      <c r="C207" s="80"/>
      <c r="D207" s="49"/>
    </row>
    <row r="208" spans="1:4" s="19" customFormat="1" ht="12">
      <c r="A208" s="49"/>
      <c r="B208" s="50"/>
      <c r="C208" s="80"/>
      <c r="D208" s="49"/>
    </row>
    <row r="209" spans="1:4" s="19" customFormat="1" ht="12">
      <c r="A209" s="49"/>
      <c r="B209" s="50"/>
      <c r="C209" s="80"/>
      <c r="D209" s="49"/>
    </row>
    <row r="210" spans="1:4" s="19" customFormat="1" ht="12">
      <c r="A210" s="49"/>
      <c r="B210" s="50"/>
      <c r="C210" s="80"/>
      <c r="D210" s="49"/>
    </row>
    <row r="211" spans="1:4" s="19" customFormat="1" ht="12">
      <c r="A211" s="49"/>
      <c r="B211" s="50"/>
      <c r="C211" s="80"/>
      <c r="D211" s="49"/>
    </row>
    <row r="212" spans="1:4" s="19" customFormat="1" ht="12">
      <c r="A212" s="20"/>
      <c r="B212" s="20"/>
      <c r="C212" s="31"/>
      <c r="D212" s="22"/>
    </row>
    <row r="213" spans="1:4" s="45" customFormat="1" ht="12.75">
      <c r="A213" s="43"/>
      <c r="B213" s="44"/>
      <c r="C213" s="40"/>
      <c r="D213" s="41"/>
    </row>
    <row r="214" spans="1:4" s="19" customFormat="1" ht="12.75">
      <c r="A214" s="71"/>
      <c r="B214" s="20"/>
      <c r="C214" s="24"/>
      <c r="D214" s="22"/>
    </row>
    <row r="215" spans="1:12" s="46" customFormat="1" ht="12.75">
      <c r="A215" s="60"/>
      <c r="B215" s="61"/>
      <c r="C215" s="62"/>
      <c r="D215" s="64"/>
      <c r="E215" s="61"/>
      <c r="F215" s="61"/>
      <c r="G215" s="61"/>
      <c r="H215" s="61"/>
      <c r="I215" s="61"/>
      <c r="J215" s="61"/>
      <c r="K215" s="61"/>
      <c r="L215" s="61"/>
    </row>
    <row r="217" spans="1:12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4" ht="12.75">
      <c r="A218" s="20"/>
      <c r="B218" s="20"/>
      <c r="C218" s="37"/>
      <c r="D218" s="22"/>
      <c r="E218" s="30"/>
      <c r="F218" s="30"/>
      <c r="G218" s="30"/>
      <c r="N218" s="35"/>
    </row>
    <row r="219" spans="1:14" ht="12.75">
      <c r="A219" s="20"/>
      <c r="B219" s="20"/>
      <c r="C219" s="37"/>
      <c r="D219" s="22"/>
      <c r="E219" s="30"/>
      <c r="F219" s="30"/>
      <c r="G219" s="30"/>
      <c r="N219" s="35"/>
    </row>
    <row r="220" spans="1:14" ht="12.75">
      <c r="A220" s="20"/>
      <c r="B220" s="20"/>
      <c r="C220" s="37"/>
      <c r="D220" s="22"/>
      <c r="E220" s="37"/>
      <c r="F220" s="37"/>
      <c r="G220" s="37"/>
      <c r="N220" s="35"/>
    </row>
    <row r="221" spans="1:14" ht="12.75">
      <c r="A221" s="20"/>
      <c r="B221" s="20"/>
      <c r="C221" s="37"/>
      <c r="D221" s="22"/>
      <c r="E221" s="30"/>
      <c r="F221" s="30"/>
      <c r="G221" s="30"/>
      <c r="N221" s="35"/>
    </row>
    <row r="222" spans="1:14" ht="12.75">
      <c r="A222" s="20"/>
      <c r="B222" s="20"/>
      <c r="C222" s="37"/>
      <c r="D222" s="22"/>
      <c r="E222" s="30"/>
      <c r="F222" s="30"/>
      <c r="G222" s="30"/>
      <c r="N222" s="35"/>
    </row>
    <row r="223" spans="1:14" ht="12.75">
      <c r="A223" s="20"/>
      <c r="B223" s="20"/>
      <c r="C223" s="37"/>
      <c r="D223" s="22"/>
      <c r="E223" s="37"/>
      <c r="F223" s="37"/>
      <c r="G223" s="37"/>
      <c r="N223" s="35"/>
    </row>
    <row r="224" spans="1:14" ht="12.75">
      <c r="A224" s="20"/>
      <c r="B224" s="20"/>
      <c r="C224" s="37"/>
      <c r="D224" s="22"/>
      <c r="E224" s="37"/>
      <c r="F224" s="37"/>
      <c r="G224" s="37"/>
      <c r="N224" s="35"/>
    </row>
    <row r="225" spans="1:14" ht="12.75">
      <c r="A225" s="20"/>
      <c r="B225" s="20"/>
      <c r="C225" s="37"/>
      <c r="D225" s="22"/>
      <c r="E225" s="37"/>
      <c r="F225" s="37"/>
      <c r="G225" s="37"/>
      <c r="N225" s="35"/>
    </row>
    <row r="226" spans="1:14" ht="12.75">
      <c r="A226" s="20"/>
      <c r="B226" s="20"/>
      <c r="C226" s="37"/>
      <c r="D226" s="22"/>
      <c r="E226" s="37"/>
      <c r="F226" s="37"/>
      <c r="G226" s="37"/>
      <c r="N226" s="35"/>
    </row>
    <row r="227" spans="1:14" ht="12.75">
      <c r="A227" s="20"/>
      <c r="B227" s="20"/>
      <c r="C227" s="36"/>
      <c r="D227" s="22"/>
      <c r="E227" s="37"/>
      <c r="F227" s="37"/>
      <c r="G227" s="37"/>
      <c r="N227" s="35"/>
    </row>
    <row r="228" spans="1:14" ht="12.75">
      <c r="A228" s="20"/>
      <c r="B228" s="20"/>
      <c r="C228" s="36"/>
      <c r="D228" s="22"/>
      <c r="E228" s="37"/>
      <c r="F228" s="37"/>
      <c r="G228" s="37"/>
      <c r="N228" s="35"/>
    </row>
    <row r="229" spans="1:14" ht="12.75">
      <c r="A229" s="20"/>
      <c r="B229" s="20"/>
      <c r="C229" s="36"/>
      <c r="D229" s="22"/>
      <c r="E229" s="37"/>
      <c r="F229" s="37"/>
      <c r="G229" s="37"/>
      <c r="N229" s="35"/>
    </row>
    <row r="230" spans="1:14" ht="12.75">
      <c r="A230" s="20"/>
      <c r="B230" s="20"/>
      <c r="C230" s="29"/>
      <c r="D230" s="22"/>
      <c r="E230" s="37"/>
      <c r="F230" s="37"/>
      <c r="G230" s="37"/>
      <c r="N230" s="35"/>
    </row>
    <row r="231" spans="1:14" ht="12.75">
      <c r="A231" s="20"/>
      <c r="B231" s="20"/>
      <c r="C231" s="29"/>
      <c r="D231" s="22"/>
      <c r="E231" s="37"/>
      <c r="F231" s="37"/>
      <c r="G231" s="37"/>
      <c r="N231" s="35"/>
    </row>
    <row r="232" spans="1:14" ht="12.75">
      <c r="A232" s="20"/>
      <c r="B232" s="20"/>
      <c r="C232" s="36"/>
      <c r="D232" s="22"/>
      <c r="E232" s="37"/>
      <c r="F232" s="37"/>
      <c r="G232" s="37"/>
      <c r="N232" s="35"/>
    </row>
    <row r="233" spans="1:14" ht="12.75">
      <c r="A233" s="20"/>
      <c r="B233" s="20"/>
      <c r="C233" s="29"/>
      <c r="D233" s="22"/>
      <c r="E233" s="37"/>
      <c r="F233" s="37"/>
      <c r="G233" s="37"/>
      <c r="N233" s="35"/>
    </row>
    <row r="234" spans="1:14" ht="12.75">
      <c r="A234" s="20"/>
      <c r="B234" s="20"/>
      <c r="C234" s="29"/>
      <c r="D234" s="22"/>
      <c r="E234" s="37"/>
      <c r="F234" s="37"/>
      <c r="G234" s="37"/>
      <c r="N234" s="35"/>
    </row>
    <row r="235" spans="1:14" ht="12.75">
      <c r="A235" s="20"/>
      <c r="B235" s="20"/>
      <c r="C235" s="29"/>
      <c r="D235" s="22"/>
      <c r="E235" s="37"/>
      <c r="F235" s="37"/>
      <c r="G235" s="37"/>
      <c r="N235" s="35"/>
    </row>
    <row r="236" spans="1:7" s="19" customFormat="1" ht="12">
      <c r="A236" s="20"/>
      <c r="B236" s="20"/>
      <c r="C236" s="24"/>
      <c r="D236" s="22"/>
      <c r="F236" s="37"/>
      <c r="G236" s="37"/>
    </row>
    <row r="237" spans="1:7" s="19" customFormat="1" ht="12">
      <c r="A237" s="20"/>
      <c r="B237" s="20"/>
      <c r="C237" s="36"/>
      <c r="D237" s="22"/>
      <c r="F237" s="37"/>
      <c r="G237" s="37"/>
    </row>
    <row r="238" spans="1:14" ht="12.75">
      <c r="A238" s="20"/>
      <c r="B238" s="20"/>
      <c r="C238" s="36"/>
      <c r="D238" s="22"/>
      <c r="F238" s="37"/>
      <c r="G238" s="37"/>
      <c r="N238" s="35"/>
    </row>
    <row r="239" spans="1:14" ht="12.75">
      <c r="A239" s="20"/>
      <c r="B239" s="20"/>
      <c r="C239" s="36"/>
      <c r="D239" s="22"/>
      <c r="F239" s="37"/>
      <c r="G239" s="37"/>
      <c r="N239" s="35"/>
    </row>
    <row r="240" spans="1:14" ht="12.75">
      <c r="A240" s="20"/>
      <c r="B240" s="20"/>
      <c r="C240" s="36"/>
      <c r="D240" s="22"/>
      <c r="F240" s="37"/>
      <c r="G240" s="37"/>
      <c r="N240" s="35"/>
    </row>
    <row r="241" spans="1:14" ht="12.75">
      <c r="A241" s="20"/>
      <c r="B241" s="20"/>
      <c r="C241" s="36"/>
      <c r="D241" s="22"/>
      <c r="F241" s="37"/>
      <c r="G241" s="37"/>
      <c r="N241" s="35"/>
    </row>
    <row r="242" spans="1:14" ht="12.75">
      <c r="A242" s="20"/>
      <c r="B242" s="20"/>
      <c r="C242" s="36"/>
      <c r="D242" s="22"/>
      <c r="E242" s="37"/>
      <c r="F242" s="37"/>
      <c r="G242" s="37"/>
      <c r="N242" s="35"/>
    </row>
    <row r="243" spans="1:14" ht="12.75">
      <c r="A243" s="20"/>
      <c r="B243" s="20"/>
      <c r="C243" s="36"/>
      <c r="D243" s="22"/>
      <c r="E243" s="37"/>
      <c r="F243" s="37"/>
      <c r="G243" s="37"/>
      <c r="N243" s="35"/>
    </row>
    <row r="244" spans="1:14" ht="12.75">
      <c r="A244" s="20"/>
      <c r="B244" s="20"/>
      <c r="C244" s="36"/>
      <c r="D244" s="22"/>
      <c r="E244" s="37"/>
      <c r="F244" s="37"/>
      <c r="G244" s="37"/>
      <c r="N244" s="35"/>
    </row>
    <row r="245" spans="1:14" ht="12.75">
      <c r="A245" s="20"/>
      <c r="B245" s="20"/>
      <c r="C245" s="36"/>
      <c r="D245" s="22"/>
      <c r="E245" s="37"/>
      <c r="F245" s="37"/>
      <c r="G245" s="37"/>
      <c r="N245" s="35"/>
    </row>
    <row r="246" spans="1:14" ht="12.75">
      <c r="A246" s="20"/>
      <c r="B246" s="20"/>
      <c r="C246" s="36"/>
      <c r="D246" s="22"/>
      <c r="E246" s="37"/>
      <c r="F246" s="37"/>
      <c r="G246" s="37"/>
      <c r="N246" s="35"/>
    </row>
    <row r="247" spans="1:14" ht="12.75">
      <c r="A247" s="20"/>
      <c r="B247" s="20"/>
      <c r="C247" s="36"/>
      <c r="D247" s="22"/>
      <c r="E247" s="37"/>
      <c r="F247" s="37"/>
      <c r="G247" s="37"/>
      <c r="N247" s="35"/>
    </row>
    <row r="248" spans="1:14" ht="12.75">
      <c r="A248" s="20"/>
      <c r="B248" s="20"/>
      <c r="C248" s="36"/>
      <c r="D248" s="22"/>
      <c r="E248" s="37"/>
      <c r="F248" s="37"/>
      <c r="G248" s="37"/>
      <c r="N248" s="35"/>
    </row>
    <row r="249" spans="1:14" ht="12.75">
      <c r="A249" s="20"/>
      <c r="B249" s="20"/>
      <c r="C249" s="36"/>
      <c r="D249" s="22"/>
      <c r="E249" s="37"/>
      <c r="F249" s="37"/>
      <c r="G249" s="37"/>
      <c r="N249" s="35"/>
    </row>
    <row r="250" spans="1:14" ht="12.75">
      <c r="A250" s="20"/>
      <c r="B250" s="20"/>
      <c r="C250" s="36"/>
      <c r="D250" s="22"/>
      <c r="E250" s="37"/>
      <c r="F250" s="37"/>
      <c r="G250" s="37"/>
      <c r="N250" s="35"/>
    </row>
    <row r="251" spans="1:14" ht="12.75">
      <c r="A251" s="20"/>
      <c r="B251" s="20"/>
      <c r="C251" s="36"/>
      <c r="D251" s="22"/>
      <c r="E251" s="37"/>
      <c r="F251" s="37"/>
      <c r="G251" s="37"/>
      <c r="N251" s="35"/>
    </row>
    <row r="252" spans="1:14" ht="12.75">
      <c r="A252" s="20"/>
      <c r="B252" s="20"/>
      <c r="C252" s="36"/>
      <c r="D252" s="22"/>
      <c r="E252" s="28"/>
      <c r="F252" s="37"/>
      <c r="G252" s="37"/>
      <c r="N252" s="35"/>
    </row>
    <row r="253" spans="1:14" ht="12.75">
      <c r="A253" s="20"/>
      <c r="B253" s="20"/>
      <c r="C253" s="36"/>
      <c r="D253" s="22"/>
      <c r="E253" s="28"/>
      <c r="F253" s="37"/>
      <c r="G253" s="37"/>
      <c r="N253" s="35"/>
    </row>
    <row r="254" spans="1:14" ht="12.75">
      <c r="A254" s="20"/>
      <c r="B254" s="20"/>
      <c r="C254" s="31"/>
      <c r="D254" s="22"/>
      <c r="F254" s="37"/>
      <c r="G254" s="37"/>
      <c r="N254" s="35"/>
    </row>
    <row r="255" spans="1:8" s="45" customFormat="1" ht="12.75">
      <c r="A255" s="43"/>
      <c r="B255" s="44"/>
      <c r="C255" s="40"/>
      <c r="D255" s="41"/>
      <c r="E255" s="46"/>
      <c r="F255" s="28"/>
      <c r="G255" s="28"/>
      <c r="H255" s="28"/>
    </row>
    <row r="256" spans="1:8" s="19" customFormat="1" ht="12.75">
      <c r="A256" s="71"/>
      <c r="B256" s="20"/>
      <c r="C256" s="24"/>
      <c r="D256" s="22"/>
      <c r="E256"/>
      <c r="F256" s="28"/>
      <c r="G256" s="28"/>
      <c r="H256" s="23"/>
    </row>
    <row r="257" ht="12.75">
      <c r="E257" s="17"/>
    </row>
    <row r="258" spans="1:12" ht="12.75">
      <c r="A258" s="60"/>
      <c r="B258" s="61"/>
      <c r="C258" s="62"/>
      <c r="D258" s="66"/>
      <c r="E258" s="61"/>
      <c r="F258" s="61"/>
      <c r="G258" s="61"/>
      <c r="H258" s="61"/>
      <c r="I258" s="61"/>
      <c r="J258" s="61"/>
      <c r="K258" s="61"/>
      <c r="L258" s="61"/>
    </row>
    <row r="260" spans="1:12" ht="12.75">
      <c r="A260" s="17"/>
      <c r="B260" s="17"/>
      <c r="C260" s="17"/>
      <c r="D260" s="17"/>
      <c r="E260" s="17"/>
      <c r="F260" s="17"/>
      <c r="G260" s="17"/>
      <c r="H260" s="17">
        <v>499</v>
      </c>
      <c r="I260" s="17">
        <v>500</v>
      </c>
      <c r="J260" s="17">
        <v>501</v>
      </c>
      <c r="K260" s="17">
        <v>502</v>
      </c>
      <c r="L260" s="17">
        <v>503</v>
      </c>
    </row>
    <row r="261" spans="1:12" ht="12.75">
      <c r="A261" s="20"/>
      <c r="B261" s="20"/>
      <c r="C261" s="21"/>
      <c r="D261" s="22"/>
      <c r="E261" s="23"/>
      <c r="F261" s="23"/>
      <c r="G261" s="23"/>
      <c r="H261" s="23">
        <f>SUM(C261*1/8)</f>
        <v>0</v>
      </c>
      <c r="I261" s="23">
        <f>SUM(C261*1/8)</f>
        <v>0</v>
      </c>
      <c r="J261" s="23">
        <f>SUM(C261*1/8)</f>
        <v>0</v>
      </c>
      <c r="K261" s="23">
        <f>SUM(C261*1/8)</f>
        <v>0</v>
      </c>
      <c r="L261" s="23">
        <f>SUM(C261*1/8)</f>
        <v>0</v>
      </c>
    </row>
    <row r="262" spans="1:14" s="19" customFormat="1" ht="12">
      <c r="A262" s="20"/>
      <c r="B262" s="20"/>
      <c r="C262" s="21"/>
      <c r="D262" s="22"/>
      <c r="E262" s="23"/>
      <c r="F262" s="23"/>
      <c r="G262" s="23"/>
      <c r="H262" s="23">
        <f>SUM(C262*1/8)</f>
        <v>0</v>
      </c>
      <c r="I262" s="23">
        <f>SUM(C262*1/8)</f>
        <v>0</v>
      </c>
      <c r="J262" s="23">
        <f>SUM(C262*1/8)</f>
        <v>0</v>
      </c>
      <c r="K262" s="23">
        <f>SUM(C262*1/8)</f>
        <v>0</v>
      </c>
      <c r="L262" s="23">
        <f>SUM(C262*1/8)</f>
        <v>0</v>
      </c>
      <c r="N262" s="34"/>
    </row>
    <row r="263" spans="1:12" ht="12.75">
      <c r="A263" s="20"/>
      <c r="B263" s="20"/>
      <c r="C263" s="21"/>
      <c r="D263" s="22"/>
      <c r="E263" s="23"/>
      <c r="F263" s="23"/>
      <c r="G263" s="23"/>
      <c r="H263" s="23">
        <f>SUM(C263*1/8)</f>
        <v>0</v>
      </c>
      <c r="I263" s="23">
        <f>SUM(C263*1/8)</f>
        <v>0</v>
      </c>
      <c r="J263" s="23">
        <f>SUM(C263*1/8)</f>
        <v>0</v>
      </c>
      <c r="K263" s="23">
        <f>SUM(C263*1/8)</f>
        <v>0</v>
      </c>
      <c r="L263" s="23">
        <f>SUM(C263*1/8)</f>
        <v>0</v>
      </c>
    </row>
    <row r="264" spans="1:12" ht="12.75">
      <c r="A264" s="20"/>
      <c r="B264" s="20"/>
      <c r="C264" s="21"/>
      <c r="D264" s="22"/>
      <c r="E264" s="23"/>
      <c r="F264" s="23"/>
      <c r="G264" s="23"/>
      <c r="H264" s="23">
        <f>SUM(C264*1/8)</f>
        <v>0</v>
      </c>
      <c r="I264" s="23">
        <f>SUM(C264*1/8)</f>
        <v>0</v>
      </c>
      <c r="J264" s="23">
        <f>SUM(C264*1/8)</f>
        <v>0</v>
      </c>
      <c r="K264" s="23">
        <f>SUM(C264*1/8)</f>
        <v>0</v>
      </c>
      <c r="L264" s="23">
        <f>SUM(C264*1/8)</f>
        <v>0</v>
      </c>
    </row>
    <row r="265" spans="1:12" ht="12.75">
      <c r="A265" s="22"/>
      <c r="B265" s="20"/>
      <c r="C265" s="21"/>
      <c r="D265" s="22"/>
      <c r="E265" s="23"/>
      <c r="F265" s="23"/>
      <c r="G265" s="23"/>
      <c r="H265" s="23">
        <f>SUM(C265*1/8)</f>
        <v>0</v>
      </c>
      <c r="I265" s="23">
        <f>SUM(C265*1/8)</f>
        <v>0</v>
      </c>
      <c r="J265" s="23">
        <f>SUM(C265*1/8)</f>
        <v>0</v>
      </c>
      <c r="K265" s="23">
        <f>SUM(C265*1/8)</f>
        <v>0</v>
      </c>
      <c r="L265" s="23">
        <f>SUM(C265*1/8)</f>
        <v>0</v>
      </c>
    </row>
    <row r="266" spans="1:12" s="33" customFormat="1" ht="12.75">
      <c r="A266" s="20"/>
      <c r="B266" s="20"/>
      <c r="C266" s="21"/>
      <c r="D266" s="22"/>
      <c r="E266"/>
      <c r="F266" s="23"/>
      <c r="G266" s="23"/>
      <c r="H266" s="23"/>
      <c r="I266" s="23"/>
      <c r="J266" s="23"/>
      <c r="K266" s="23"/>
      <c r="L266" s="23"/>
    </row>
    <row r="267" spans="1:12" ht="12.75">
      <c r="A267" s="20"/>
      <c r="B267" s="20"/>
      <c r="C267" s="26"/>
      <c r="D267" s="22"/>
      <c r="E267" s="59"/>
      <c r="F267" s="27"/>
      <c r="G267" s="27"/>
      <c r="H267" s="27"/>
      <c r="I267" s="27"/>
      <c r="J267" s="27"/>
      <c r="K267" s="27"/>
      <c r="L267" s="27"/>
    </row>
    <row r="268" spans="2:13" s="43" customFormat="1" ht="12.75">
      <c r="B268" s="44"/>
      <c r="C268" s="40"/>
      <c r="D268" s="41"/>
      <c r="E268" s="28"/>
      <c r="F268" s="28"/>
      <c r="G268" s="28"/>
      <c r="H268" s="28">
        <f aca="true" t="shared" si="8" ref="E268:L268">SUM(H261:H267)</f>
        <v>0</v>
      </c>
      <c r="I268" s="28">
        <f t="shared" si="8"/>
        <v>0</v>
      </c>
      <c r="J268" s="28">
        <f t="shared" si="8"/>
        <v>0</v>
      </c>
      <c r="K268" s="28">
        <f t="shared" si="8"/>
        <v>0</v>
      </c>
      <c r="L268" s="28">
        <f t="shared" si="8"/>
        <v>0</v>
      </c>
      <c r="M268" s="16"/>
    </row>
    <row r="269" ht="12.75">
      <c r="I269" s="11"/>
    </row>
    <row r="270" spans="5:8" ht="12.75">
      <c r="E270" s="17"/>
      <c r="H270" s="11"/>
    </row>
    <row r="271" spans="1:12" s="46" customFormat="1" ht="12.75">
      <c r="A271" s="60"/>
      <c r="B271" s="61"/>
      <c r="C271" s="62"/>
      <c r="D271" s="64"/>
      <c r="E271" s="61"/>
      <c r="F271" s="61"/>
      <c r="G271" s="61"/>
      <c r="H271" s="61"/>
      <c r="I271" s="61"/>
      <c r="J271" s="61"/>
      <c r="K271" s="61"/>
      <c r="L271" s="61"/>
    </row>
    <row r="273" spans="1:9" ht="12.75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13" s="19" customFormat="1" ht="12">
      <c r="A274" s="49"/>
      <c r="B274" s="20"/>
      <c r="C274" s="26"/>
      <c r="D274" s="22"/>
      <c r="E274" s="25"/>
      <c r="F274" s="25"/>
      <c r="G274" s="25"/>
      <c r="M274" s="19" t="s">
        <v>16</v>
      </c>
    </row>
    <row r="275" spans="2:8" s="43" customFormat="1" ht="12.75">
      <c r="B275" s="44"/>
      <c r="C275" s="40"/>
      <c r="D275" s="41"/>
      <c r="E275" s="32"/>
      <c r="F275" s="32"/>
      <c r="G275" s="32"/>
      <c r="H275" s="28"/>
    </row>
    <row r="277" spans="1:12" ht="12.75">
      <c r="A277" s="60"/>
      <c r="B277" s="61"/>
      <c r="C277" s="62"/>
      <c r="D277" s="83"/>
      <c r="E277" s="61"/>
      <c r="F277" s="61"/>
      <c r="G277" s="61"/>
      <c r="H277" s="61"/>
      <c r="I277" s="61"/>
      <c r="J277" s="61"/>
      <c r="K277" s="61"/>
      <c r="L277" s="61"/>
    </row>
    <row r="278" spans="1:12" ht="12.75">
      <c r="A278" s="20"/>
      <c r="B278" s="20"/>
      <c r="C278" s="24"/>
      <c r="D278" s="22"/>
      <c r="E278" s="23"/>
      <c r="F278" s="23"/>
      <c r="G278" s="23"/>
      <c r="H278" s="23"/>
      <c r="I278" s="23"/>
      <c r="J278" s="23"/>
      <c r="K278" s="23"/>
      <c r="L278" s="23"/>
    </row>
    <row r="279" spans="1:12" ht="12.75">
      <c r="A279" s="17"/>
      <c r="B279" s="17"/>
      <c r="C279" s="17"/>
      <c r="D279" s="17"/>
      <c r="E279" s="23"/>
      <c r="F279" s="23"/>
      <c r="G279" s="23"/>
      <c r="H279" s="23"/>
      <c r="I279" s="23"/>
      <c r="J279" s="23"/>
      <c r="K279" s="23"/>
      <c r="L279" s="23"/>
    </row>
    <row r="280" spans="1:12" ht="12.75">
      <c r="A280" s="81"/>
      <c r="B280" s="20"/>
      <c r="C280" s="21"/>
      <c r="D280" s="82"/>
      <c r="E280" s="23"/>
      <c r="F280" s="23"/>
      <c r="G280" s="23"/>
      <c r="H280" s="23"/>
      <c r="I280" s="23"/>
      <c r="J280" s="23"/>
      <c r="K280" s="23"/>
      <c r="L280" s="23"/>
    </row>
    <row r="281" spans="1:12" ht="12.75">
      <c r="A281" s="81"/>
      <c r="B281" s="20"/>
      <c r="C281" s="21"/>
      <c r="D281" s="82"/>
      <c r="E281" s="23"/>
      <c r="F281" s="23"/>
      <c r="G281" s="23"/>
      <c r="H281" s="23"/>
      <c r="I281" s="23"/>
      <c r="J281" s="23"/>
      <c r="K281" s="23"/>
      <c r="L281" s="23"/>
    </row>
    <row r="282" spans="1:12" ht="12.75">
      <c r="A282" s="81"/>
      <c r="B282" s="20"/>
      <c r="C282" s="21"/>
      <c r="D282" s="82"/>
      <c r="E282" s="23"/>
      <c r="F282" s="23"/>
      <c r="G282" s="23"/>
      <c r="H282" s="23"/>
      <c r="I282" s="23"/>
      <c r="J282" s="23"/>
      <c r="K282" s="23"/>
      <c r="L282" s="23"/>
    </row>
    <row r="283" spans="1:12" ht="12.75">
      <c r="A283" s="81"/>
      <c r="B283" s="20"/>
      <c r="C283" s="24"/>
      <c r="D283" s="82"/>
      <c r="E283" s="23"/>
      <c r="F283" s="23"/>
      <c r="G283" s="23"/>
      <c r="H283" s="23"/>
      <c r="I283" s="23"/>
      <c r="J283" s="23"/>
      <c r="K283" s="23"/>
      <c r="L283" s="23"/>
    </row>
    <row r="284" spans="1:12" ht="12.75">
      <c r="A284" s="43"/>
      <c r="B284" s="44"/>
      <c r="C284" s="40"/>
      <c r="D284" s="41"/>
      <c r="E284" s="23"/>
      <c r="F284" s="23"/>
      <c r="G284" s="23"/>
      <c r="H284" s="23"/>
      <c r="I284" s="23"/>
      <c r="J284" s="23"/>
      <c r="K284" s="23"/>
      <c r="L284" s="23"/>
    </row>
    <row r="285" spans="1:12" ht="12.75">
      <c r="A285" s="49"/>
      <c r="B285" s="50"/>
      <c r="C285" s="55"/>
      <c r="D285" s="49"/>
      <c r="E285" s="48"/>
      <c r="F285" s="48"/>
      <c r="G285" s="48"/>
      <c r="H285" s="48">
        <f>SUM(C285/8)</f>
        <v>0</v>
      </c>
      <c r="I285" s="48">
        <f>SUM(C285/8)</f>
        <v>0</v>
      </c>
      <c r="J285" s="48">
        <f>SUM(C285/8)</f>
        <v>0</v>
      </c>
      <c r="K285" s="48">
        <f>SUM(C285/8)</f>
        <v>0</v>
      </c>
      <c r="L285" s="48">
        <f>SUM(C285/8)</f>
        <v>0</v>
      </c>
    </row>
    <row r="286" spans="1:12" ht="12.75">
      <c r="A286" s="49"/>
      <c r="B286" s="50"/>
      <c r="C286" s="55"/>
      <c r="D286" s="49"/>
      <c r="E286" s="48"/>
      <c r="F286" s="48"/>
      <c r="G286" s="48"/>
      <c r="H286" s="48">
        <f>SUM(C286/8)</f>
        <v>0</v>
      </c>
      <c r="I286" s="48">
        <f>SUM(C286/8)</f>
        <v>0</v>
      </c>
      <c r="J286" s="48">
        <f>SUM(C286/8)</f>
        <v>0</v>
      </c>
      <c r="K286" s="48">
        <f>SUM(C286/8)</f>
        <v>0</v>
      </c>
      <c r="L286" s="48">
        <f>SUM(C286/8)</f>
        <v>0</v>
      </c>
    </row>
    <row r="287" spans="1:12" ht="12.75">
      <c r="A287" s="49"/>
      <c r="B287" s="50"/>
      <c r="C287" s="55"/>
      <c r="D287" s="49"/>
      <c r="E287" s="48"/>
      <c r="F287" s="48"/>
      <c r="G287" s="48"/>
      <c r="H287" s="48">
        <f>SUM(C287/8)</f>
        <v>0</v>
      </c>
      <c r="I287" s="48">
        <f>SUM(C287/8)</f>
        <v>0</v>
      </c>
      <c r="J287" s="48">
        <f>SUM(C287/8)</f>
        <v>0</v>
      </c>
      <c r="K287" s="48">
        <f>SUM(C287/8)</f>
        <v>0</v>
      </c>
      <c r="L287" s="48">
        <f>SUM(C287/8)</f>
        <v>0</v>
      </c>
    </row>
    <row r="288" spans="1:12" ht="12.75">
      <c r="A288" s="49"/>
      <c r="B288" s="50"/>
      <c r="C288" s="55"/>
      <c r="D288" s="49"/>
      <c r="E288" s="48"/>
      <c r="F288" s="48"/>
      <c r="G288" s="48"/>
      <c r="H288" s="48">
        <f>SUM(C288/8)</f>
        <v>0</v>
      </c>
      <c r="I288" s="48">
        <f>SUM(C288/8)</f>
        <v>0</v>
      </c>
      <c r="J288" s="48">
        <f>SUM(C288/8)</f>
        <v>0</v>
      </c>
      <c r="K288" s="48">
        <f>SUM(C288/8)</f>
        <v>0</v>
      </c>
      <c r="L288" s="48">
        <f>SUM(C288/8)</f>
        <v>0</v>
      </c>
    </row>
    <row r="289" spans="1:12" ht="12.75">
      <c r="A289" s="52"/>
      <c r="B289" s="20"/>
      <c r="C289" s="24"/>
      <c r="D289" s="22"/>
      <c r="E289" s="47"/>
      <c r="F289" s="23"/>
      <c r="G289" s="23"/>
      <c r="H289" s="23"/>
      <c r="I289" s="23"/>
      <c r="J289" s="23"/>
      <c r="K289" s="23"/>
      <c r="L289" s="23"/>
    </row>
    <row r="290" spans="3:12" ht="12.75">
      <c r="C290" s="72"/>
      <c r="F290" s="47"/>
      <c r="G290" s="47"/>
      <c r="H290" s="47"/>
      <c r="I290" s="47"/>
      <c r="J290" s="47"/>
      <c r="K290" s="47"/>
      <c r="L290" s="47"/>
    </row>
  </sheetData>
  <sheetProtection/>
  <printOptions/>
  <pageMargins left="0.11" right="0.16" top="1" bottom="1" header="0.4921259845" footer="0.4921259845"/>
  <pageSetup fitToHeight="4" fitToWidth="4" horizontalDpi="1200" verticalDpi="1200" orientation="landscape" paperSize="9" scale="75" r:id="rId1"/>
  <headerFooter alignWithMargins="0">
    <oddFooter>&amp;CStránka &amp;P z &amp;N</oddFooter>
  </headerFooter>
  <ignoredErrors>
    <ignoredError sqref="K268:L268 H268:J2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28">
      <selection activeCell="C2" sqref="C2"/>
    </sheetView>
  </sheetViews>
  <sheetFormatPr defaultColWidth="9.140625" defaultRowHeight="12.75"/>
  <cols>
    <col min="1" max="1" width="12.140625" style="0" customWidth="1"/>
    <col min="2" max="2" width="42.140625" style="0" customWidth="1"/>
    <col min="3" max="3" width="16.57421875" style="0" customWidth="1"/>
    <col min="4" max="4" width="31.421875" style="0" bestFit="1" customWidth="1"/>
    <col min="5" max="12" width="12.421875" style="0" customWidth="1"/>
    <col min="13" max="13" width="13.140625" style="0" bestFit="1" customWidth="1"/>
  </cols>
  <sheetData>
    <row r="1" spans="1:12" s="46" customFormat="1" ht="12.75">
      <c r="A1" s="60" t="s">
        <v>12</v>
      </c>
      <c r="B1" s="61"/>
      <c r="C1" s="62">
        <v>495325.2</v>
      </c>
      <c r="D1" s="63"/>
      <c r="E1" s="67"/>
      <c r="F1" s="61"/>
      <c r="G1" s="61"/>
      <c r="H1" s="61"/>
      <c r="I1" s="61"/>
      <c r="J1" s="61"/>
      <c r="K1" s="61"/>
      <c r="L1" s="61"/>
    </row>
    <row r="2" ht="12.75">
      <c r="D2" s="15"/>
    </row>
    <row r="3" spans="1:12" s="18" customFormat="1" ht="11.25">
      <c r="A3" s="17" t="s">
        <v>3</v>
      </c>
      <c r="B3" s="17" t="s">
        <v>4</v>
      </c>
      <c r="C3" s="17" t="s">
        <v>5</v>
      </c>
      <c r="D3" s="17" t="s">
        <v>6</v>
      </c>
      <c r="E3" s="58"/>
      <c r="F3" s="58"/>
      <c r="G3" s="58"/>
      <c r="H3" s="58"/>
      <c r="I3" s="58"/>
      <c r="J3" s="58"/>
      <c r="K3" s="58"/>
      <c r="L3" s="58"/>
    </row>
    <row r="4" spans="1:13" ht="12.75">
      <c r="A4" s="70">
        <v>90613001</v>
      </c>
      <c r="B4" s="20" t="s">
        <v>66</v>
      </c>
      <c r="C4" s="24">
        <v>5000</v>
      </c>
      <c r="D4" s="22" t="s">
        <v>11</v>
      </c>
      <c r="E4" s="25"/>
      <c r="F4" s="25"/>
      <c r="G4" s="25"/>
      <c r="H4" s="25"/>
      <c r="I4" s="25"/>
      <c r="J4" s="25"/>
      <c r="K4" s="25"/>
      <c r="L4" s="25"/>
      <c r="M4" s="11"/>
    </row>
    <row r="5" spans="1:13" ht="12.75">
      <c r="A5" s="22">
        <v>90613009</v>
      </c>
      <c r="B5" s="20" t="s">
        <v>15</v>
      </c>
      <c r="C5" s="24">
        <v>84944.75</v>
      </c>
      <c r="D5" s="22" t="s">
        <v>8</v>
      </c>
      <c r="E5" s="25"/>
      <c r="F5" s="25"/>
      <c r="G5" s="25"/>
      <c r="H5" s="25"/>
      <c r="I5" s="25"/>
      <c r="J5" s="25"/>
      <c r="K5" s="25"/>
      <c r="L5" s="25"/>
      <c r="M5" s="11"/>
    </row>
    <row r="6" spans="1:13" ht="12.75">
      <c r="A6" s="70">
        <v>90613010</v>
      </c>
      <c r="B6" s="20" t="s">
        <v>13</v>
      </c>
      <c r="C6" s="21">
        <v>2500</v>
      </c>
      <c r="D6" s="22" t="s">
        <v>14</v>
      </c>
      <c r="E6" s="25"/>
      <c r="F6" s="25"/>
      <c r="G6" s="25"/>
      <c r="H6" s="25"/>
      <c r="I6" s="25"/>
      <c r="J6" s="25"/>
      <c r="K6" s="25"/>
      <c r="L6" s="25"/>
      <c r="M6" s="11"/>
    </row>
    <row r="7" spans="1:13" ht="12.75">
      <c r="A7" s="22">
        <v>90613019</v>
      </c>
      <c r="B7" s="20" t="s">
        <v>75</v>
      </c>
      <c r="C7" s="21">
        <v>19800</v>
      </c>
      <c r="D7" s="22" t="s">
        <v>17</v>
      </c>
      <c r="E7" s="25"/>
      <c r="F7" s="25"/>
      <c r="G7" s="25"/>
      <c r="H7" s="25"/>
      <c r="I7" s="25"/>
      <c r="J7" s="25"/>
      <c r="K7" s="25"/>
      <c r="L7" s="25"/>
      <c r="M7" s="11"/>
    </row>
    <row r="8" spans="1:13" ht="12.75">
      <c r="A8" s="22">
        <v>90613036</v>
      </c>
      <c r="B8" s="20" t="s">
        <v>72</v>
      </c>
      <c r="C8" s="24">
        <v>454.25</v>
      </c>
      <c r="D8" s="22" t="s">
        <v>8</v>
      </c>
      <c r="E8" s="25"/>
      <c r="F8" s="25"/>
      <c r="G8" s="25"/>
      <c r="H8" s="25"/>
      <c r="I8" s="25"/>
      <c r="J8" s="25"/>
      <c r="K8" s="25"/>
      <c r="L8" s="25"/>
      <c r="M8" s="11"/>
    </row>
    <row r="9" spans="1:13" ht="12.75">
      <c r="A9" s="70">
        <v>90613044</v>
      </c>
      <c r="B9" s="20" t="s">
        <v>67</v>
      </c>
      <c r="C9" s="24">
        <v>66608</v>
      </c>
      <c r="D9" s="22" t="s">
        <v>18</v>
      </c>
      <c r="E9" s="25"/>
      <c r="F9" s="25"/>
      <c r="G9" s="25"/>
      <c r="H9" s="25"/>
      <c r="I9" s="25"/>
      <c r="J9" s="25"/>
      <c r="K9" s="25"/>
      <c r="L9" s="25"/>
      <c r="M9" s="11"/>
    </row>
    <row r="10" spans="1:13" ht="12.75">
      <c r="A10" s="70">
        <v>90613045</v>
      </c>
      <c r="B10" s="20" t="s">
        <v>68</v>
      </c>
      <c r="C10" s="24">
        <v>7655</v>
      </c>
      <c r="D10" s="22" t="s">
        <v>70</v>
      </c>
      <c r="E10" s="25"/>
      <c r="F10" s="25"/>
      <c r="G10" s="25"/>
      <c r="H10" s="25"/>
      <c r="I10" s="25"/>
      <c r="J10" s="25"/>
      <c r="K10" s="25"/>
      <c r="L10" s="25"/>
      <c r="M10" s="11"/>
    </row>
    <row r="11" spans="1:13" ht="12.75">
      <c r="A11" s="22">
        <v>90613047</v>
      </c>
      <c r="B11" s="20" t="s">
        <v>69</v>
      </c>
      <c r="C11" s="24">
        <v>19530.6</v>
      </c>
      <c r="D11" s="22" t="s">
        <v>19</v>
      </c>
      <c r="E11" s="25"/>
      <c r="F11" s="25"/>
      <c r="G11" s="25"/>
      <c r="H11" s="25"/>
      <c r="I11" s="25"/>
      <c r="J11" s="25"/>
      <c r="K11" s="25"/>
      <c r="L11" s="25"/>
      <c r="M11" s="11"/>
    </row>
    <row r="12" spans="1:13" ht="12.75">
      <c r="A12" s="70">
        <v>90613048</v>
      </c>
      <c r="B12" s="20" t="s">
        <v>20</v>
      </c>
      <c r="C12" s="21">
        <v>3206.2</v>
      </c>
      <c r="D12" s="22" t="s">
        <v>10</v>
      </c>
      <c r="E12" s="25"/>
      <c r="F12" s="25"/>
      <c r="G12" s="25"/>
      <c r="H12" s="25"/>
      <c r="I12" s="25"/>
      <c r="J12" s="25"/>
      <c r="K12" s="25"/>
      <c r="L12" s="25"/>
      <c r="M12" s="11"/>
    </row>
    <row r="13" spans="1:13" ht="12.75">
      <c r="A13" s="70">
        <v>90613049</v>
      </c>
      <c r="B13" s="20" t="s">
        <v>21</v>
      </c>
      <c r="C13" s="21">
        <v>1944</v>
      </c>
      <c r="D13" s="22" t="s">
        <v>10</v>
      </c>
      <c r="E13" s="25"/>
      <c r="F13" s="25"/>
      <c r="G13" s="25"/>
      <c r="H13" s="25"/>
      <c r="I13" s="25"/>
      <c r="J13" s="25"/>
      <c r="K13" s="25"/>
      <c r="L13" s="25"/>
      <c r="M13" s="11"/>
    </row>
    <row r="14" spans="1:13" ht="12.75">
      <c r="A14" s="22">
        <v>90613050</v>
      </c>
      <c r="B14" s="20" t="s">
        <v>71</v>
      </c>
      <c r="C14" s="24">
        <v>454.25</v>
      </c>
      <c r="D14" s="22" t="s">
        <v>8</v>
      </c>
      <c r="E14" s="25"/>
      <c r="F14" s="25"/>
      <c r="G14" s="25"/>
      <c r="H14" s="25"/>
      <c r="I14" s="25"/>
      <c r="J14" s="25"/>
      <c r="K14" s="25"/>
      <c r="L14" s="25"/>
      <c r="M14" s="11"/>
    </row>
    <row r="15" spans="1:13" ht="12.75">
      <c r="A15" s="70">
        <v>90613051</v>
      </c>
      <c r="B15" s="20" t="s">
        <v>73</v>
      </c>
      <c r="C15" s="24">
        <v>4140</v>
      </c>
      <c r="D15" s="22" t="s">
        <v>22</v>
      </c>
      <c r="E15" s="25"/>
      <c r="F15" s="25"/>
      <c r="G15" s="25"/>
      <c r="H15" s="25"/>
      <c r="I15" s="25"/>
      <c r="J15" s="25"/>
      <c r="K15" s="25"/>
      <c r="L15" s="25"/>
      <c r="M15" s="11"/>
    </row>
    <row r="16" spans="1:13" ht="12.75">
      <c r="A16" s="22">
        <v>90613053</v>
      </c>
      <c r="B16" s="20" t="s">
        <v>23</v>
      </c>
      <c r="C16" s="24">
        <v>4600</v>
      </c>
      <c r="D16" s="22" t="s">
        <v>10</v>
      </c>
      <c r="E16" s="25"/>
      <c r="F16" s="25"/>
      <c r="G16" s="25"/>
      <c r="H16" s="25"/>
      <c r="I16" s="25"/>
      <c r="J16" s="25"/>
      <c r="K16" s="25"/>
      <c r="L16" s="25"/>
      <c r="M16" s="11"/>
    </row>
    <row r="17" spans="1:13" ht="12.75">
      <c r="A17" s="22">
        <v>90613069</v>
      </c>
      <c r="B17" s="20" t="s">
        <v>24</v>
      </c>
      <c r="C17" s="24">
        <v>1565</v>
      </c>
      <c r="D17" s="22" t="s">
        <v>10</v>
      </c>
      <c r="E17" s="25"/>
      <c r="F17" s="25"/>
      <c r="G17" s="25"/>
      <c r="H17" s="25"/>
      <c r="I17" s="25"/>
      <c r="J17" s="25"/>
      <c r="K17" s="25"/>
      <c r="L17" s="25"/>
      <c r="M17" s="11"/>
    </row>
    <row r="18" spans="1:13" ht="12.75">
      <c r="A18" s="22">
        <v>90613070</v>
      </c>
      <c r="B18" s="20" t="s">
        <v>21</v>
      </c>
      <c r="C18" s="24">
        <v>11049</v>
      </c>
      <c r="D18" s="22" t="s">
        <v>10</v>
      </c>
      <c r="E18" s="25"/>
      <c r="F18" s="25"/>
      <c r="G18" s="25"/>
      <c r="H18" s="25"/>
      <c r="I18" s="25"/>
      <c r="J18" s="25"/>
      <c r="K18" s="25"/>
      <c r="L18" s="25"/>
      <c r="M18" s="11"/>
    </row>
    <row r="19" spans="1:13" ht="12.75">
      <c r="A19" s="22">
        <v>90613071</v>
      </c>
      <c r="B19" s="20" t="s">
        <v>25</v>
      </c>
      <c r="C19" s="24">
        <v>5122</v>
      </c>
      <c r="D19" s="22" t="s">
        <v>10</v>
      </c>
      <c r="E19" s="25"/>
      <c r="F19" s="25"/>
      <c r="G19" s="25"/>
      <c r="H19" s="25"/>
      <c r="I19" s="25"/>
      <c r="J19" s="25"/>
      <c r="K19" s="25"/>
      <c r="L19" s="25"/>
      <c r="M19" s="11"/>
    </row>
    <row r="20" spans="1:13" ht="12.75">
      <c r="A20" s="22">
        <v>90613072</v>
      </c>
      <c r="B20" s="20" t="s">
        <v>20</v>
      </c>
      <c r="C20" s="24">
        <v>11049</v>
      </c>
      <c r="D20" s="22" t="s">
        <v>10</v>
      </c>
      <c r="E20" s="25"/>
      <c r="F20" s="25"/>
      <c r="G20" s="25"/>
      <c r="H20" s="25"/>
      <c r="I20" s="25"/>
      <c r="J20" s="25"/>
      <c r="K20" s="25"/>
      <c r="L20" s="25"/>
      <c r="M20" s="11"/>
    </row>
    <row r="21" spans="1:13" ht="12.75">
      <c r="A21" s="22">
        <v>90613073</v>
      </c>
      <c r="B21" s="20" t="s">
        <v>26</v>
      </c>
      <c r="C21" s="24">
        <v>5122</v>
      </c>
      <c r="D21" s="22" t="s">
        <v>10</v>
      </c>
      <c r="E21" s="25"/>
      <c r="F21" s="25"/>
      <c r="G21" s="25"/>
      <c r="H21" s="25"/>
      <c r="I21" s="25"/>
      <c r="J21" s="25"/>
      <c r="K21" s="25"/>
      <c r="L21" s="25"/>
      <c r="M21" s="11"/>
    </row>
    <row r="22" spans="1:13" ht="12.75">
      <c r="A22" s="22">
        <v>90613074</v>
      </c>
      <c r="B22" s="20" t="s">
        <v>27</v>
      </c>
      <c r="C22" s="24">
        <v>5122</v>
      </c>
      <c r="D22" s="22" t="s">
        <v>10</v>
      </c>
      <c r="E22" s="25"/>
      <c r="F22" s="25"/>
      <c r="G22" s="25"/>
      <c r="H22" s="25"/>
      <c r="I22" s="25"/>
      <c r="J22" s="25"/>
      <c r="K22" s="25"/>
      <c r="L22" s="25"/>
      <c r="M22" s="11"/>
    </row>
    <row r="23" spans="1:13" ht="12.75">
      <c r="A23" s="22">
        <v>90613075</v>
      </c>
      <c r="B23" s="20" t="s">
        <v>28</v>
      </c>
      <c r="C23" s="24">
        <v>6413</v>
      </c>
      <c r="D23" s="22" t="s">
        <v>14</v>
      </c>
      <c r="E23" s="25"/>
      <c r="F23" s="25"/>
      <c r="G23" s="25"/>
      <c r="H23" s="25"/>
      <c r="I23" s="25"/>
      <c r="J23" s="25"/>
      <c r="K23" s="25"/>
      <c r="L23" s="25"/>
      <c r="M23" s="11"/>
    </row>
    <row r="24" spans="1:13" ht="12.75">
      <c r="A24" s="22">
        <v>90613076</v>
      </c>
      <c r="B24" s="20" t="s">
        <v>74</v>
      </c>
      <c r="C24" s="24">
        <v>2522</v>
      </c>
      <c r="D24" s="22" t="s">
        <v>14</v>
      </c>
      <c r="E24" s="25"/>
      <c r="F24" s="25"/>
      <c r="G24" s="25"/>
      <c r="H24" s="25"/>
      <c r="I24" s="25"/>
      <c r="J24" s="25"/>
      <c r="K24" s="25"/>
      <c r="L24" s="25"/>
      <c r="M24" s="11"/>
    </row>
    <row r="25" spans="1:13" ht="12.75">
      <c r="A25" s="22">
        <v>90613078</v>
      </c>
      <c r="B25" s="20" t="s">
        <v>29</v>
      </c>
      <c r="C25" s="24">
        <v>5103.7</v>
      </c>
      <c r="D25" s="22" t="s">
        <v>10</v>
      </c>
      <c r="E25" s="25"/>
      <c r="F25" s="25"/>
      <c r="G25" s="25"/>
      <c r="H25" s="25"/>
      <c r="I25" s="25"/>
      <c r="J25" s="25"/>
      <c r="K25" s="25"/>
      <c r="L25" s="25"/>
      <c r="M25" s="11"/>
    </row>
    <row r="26" spans="1:13" ht="12.75">
      <c r="A26" s="22">
        <v>90613079</v>
      </c>
      <c r="B26" s="20" t="s">
        <v>25</v>
      </c>
      <c r="C26" s="24">
        <v>2645</v>
      </c>
      <c r="D26" s="22" t="s">
        <v>10</v>
      </c>
      <c r="E26" s="25"/>
      <c r="F26" s="25"/>
      <c r="G26" s="25"/>
      <c r="H26" s="25"/>
      <c r="I26" s="25"/>
      <c r="J26" s="25"/>
      <c r="K26" s="25"/>
      <c r="L26" s="25"/>
      <c r="M26" s="11"/>
    </row>
    <row r="27" spans="1:13" ht="12.75">
      <c r="A27" s="22">
        <v>90613083</v>
      </c>
      <c r="B27" s="20" t="s">
        <v>76</v>
      </c>
      <c r="C27" s="24">
        <v>14960</v>
      </c>
      <c r="D27" s="22" t="s">
        <v>30</v>
      </c>
      <c r="E27" s="25"/>
      <c r="F27" s="25"/>
      <c r="G27" s="25"/>
      <c r="H27" s="25"/>
      <c r="I27" s="25"/>
      <c r="J27" s="25"/>
      <c r="K27" s="25"/>
      <c r="L27" s="25"/>
      <c r="M27" s="11"/>
    </row>
    <row r="28" spans="1:13" ht="12.75">
      <c r="A28" s="22">
        <v>90613084</v>
      </c>
      <c r="B28" s="20" t="s">
        <v>31</v>
      </c>
      <c r="C28" s="24">
        <v>3252</v>
      </c>
      <c r="D28" s="22" t="s">
        <v>30</v>
      </c>
      <c r="E28" s="25"/>
      <c r="F28" s="25"/>
      <c r="G28" s="25"/>
      <c r="H28" s="25"/>
      <c r="I28" s="25"/>
      <c r="J28" s="25"/>
      <c r="K28" s="25"/>
      <c r="L28" s="25"/>
      <c r="M28" s="11"/>
    </row>
    <row r="29" spans="1:13" ht="12.75">
      <c r="A29" s="22">
        <v>90613092</v>
      </c>
      <c r="B29" s="20" t="s">
        <v>97</v>
      </c>
      <c r="C29" s="24">
        <v>1725</v>
      </c>
      <c r="D29" s="22" t="s">
        <v>32</v>
      </c>
      <c r="E29" s="25"/>
      <c r="F29" s="25"/>
      <c r="G29" s="25"/>
      <c r="H29" s="25"/>
      <c r="I29" s="25"/>
      <c r="J29" s="25"/>
      <c r="K29" s="25"/>
      <c r="L29" s="25"/>
      <c r="M29" s="11"/>
    </row>
    <row r="30" spans="1:13" ht="12.75">
      <c r="A30" s="22">
        <v>90613093</v>
      </c>
      <c r="B30" s="20" t="s">
        <v>98</v>
      </c>
      <c r="C30" s="24">
        <v>-9872.75</v>
      </c>
      <c r="D30" s="22" t="s">
        <v>8</v>
      </c>
      <c r="E30" s="25"/>
      <c r="F30" s="25"/>
      <c r="G30" s="25"/>
      <c r="H30" s="25"/>
      <c r="I30" s="25"/>
      <c r="J30" s="25"/>
      <c r="K30" s="25"/>
      <c r="L30" s="25"/>
      <c r="M30" s="11"/>
    </row>
    <row r="31" spans="1:13" ht="12.75">
      <c r="A31" s="22">
        <v>90613118</v>
      </c>
      <c r="B31" s="20" t="s">
        <v>77</v>
      </c>
      <c r="C31" s="24">
        <v>1000</v>
      </c>
      <c r="D31" s="22" t="s">
        <v>33</v>
      </c>
      <c r="E31" s="25"/>
      <c r="F31" s="25"/>
      <c r="G31" s="25"/>
      <c r="H31" s="25"/>
      <c r="I31" s="25"/>
      <c r="J31" s="25"/>
      <c r="K31" s="25"/>
      <c r="L31" s="25"/>
      <c r="M31" s="11"/>
    </row>
    <row r="32" spans="1:13" ht="12.75">
      <c r="A32" s="49">
        <v>90613132</v>
      </c>
      <c r="B32" s="50" t="s">
        <v>34</v>
      </c>
      <c r="C32" s="55">
        <v>454.25</v>
      </c>
      <c r="D32" s="49" t="s">
        <v>8</v>
      </c>
      <c r="E32" s="25"/>
      <c r="F32" s="25"/>
      <c r="G32" s="25"/>
      <c r="H32" s="25"/>
      <c r="I32" s="25"/>
      <c r="J32" s="25"/>
      <c r="K32" s="25"/>
      <c r="L32" s="25"/>
      <c r="M32" s="11"/>
    </row>
    <row r="33" spans="1:13" ht="12.75">
      <c r="A33" s="49">
        <v>90613133</v>
      </c>
      <c r="B33" s="50" t="s">
        <v>78</v>
      </c>
      <c r="C33" s="48">
        <v>1200</v>
      </c>
      <c r="D33" s="49" t="s">
        <v>35</v>
      </c>
      <c r="E33" s="25"/>
      <c r="F33" s="25"/>
      <c r="G33" s="25"/>
      <c r="H33" s="25"/>
      <c r="I33" s="25"/>
      <c r="J33" s="25"/>
      <c r="K33" s="25"/>
      <c r="L33" s="25"/>
      <c r="M33" s="11"/>
    </row>
    <row r="34" spans="1:13" ht="12.75">
      <c r="A34" s="49">
        <v>90613134</v>
      </c>
      <c r="B34" s="50" t="s">
        <v>79</v>
      </c>
      <c r="C34" s="48">
        <v>7647</v>
      </c>
      <c r="D34" s="49" t="s">
        <v>82</v>
      </c>
      <c r="E34" s="25"/>
      <c r="F34" s="25"/>
      <c r="G34" s="25"/>
      <c r="H34" s="25"/>
      <c r="I34" s="25"/>
      <c r="J34" s="25"/>
      <c r="K34" s="25"/>
      <c r="L34" s="25"/>
      <c r="M34" s="11"/>
    </row>
    <row r="35" spans="1:13" ht="12.75">
      <c r="A35" s="49">
        <v>90613135</v>
      </c>
      <c r="B35" s="50" t="s">
        <v>80</v>
      </c>
      <c r="C35" s="55">
        <v>4138</v>
      </c>
      <c r="D35" s="49" t="s">
        <v>81</v>
      </c>
      <c r="E35" s="25"/>
      <c r="F35" s="25"/>
      <c r="G35" s="25"/>
      <c r="H35" s="25"/>
      <c r="I35" s="25"/>
      <c r="J35" s="25"/>
      <c r="K35" s="25"/>
      <c r="L35" s="25"/>
      <c r="M35" s="11"/>
    </row>
    <row r="36" spans="1:13" ht="12.75">
      <c r="A36" s="22">
        <v>90613136</v>
      </c>
      <c r="B36" s="20" t="s">
        <v>36</v>
      </c>
      <c r="C36" s="24">
        <v>2018.3</v>
      </c>
      <c r="D36" s="22" t="s">
        <v>10</v>
      </c>
      <c r="E36" s="25"/>
      <c r="F36" s="25"/>
      <c r="G36" s="25"/>
      <c r="H36" s="25"/>
      <c r="I36" s="25"/>
      <c r="J36" s="25"/>
      <c r="K36" s="25"/>
      <c r="L36" s="25"/>
      <c r="M36" s="11"/>
    </row>
    <row r="37" spans="1:13" ht="12.75">
      <c r="A37" s="22">
        <v>90613144</v>
      </c>
      <c r="B37" s="20" t="s">
        <v>37</v>
      </c>
      <c r="C37" s="24">
        <v>2754.3</v>
      </c>
      <c r="D37" s="22" t="s">
        <v>10</v>
      </c>
      <c r="E37" s="25"/>
      <c r="F37" s="25"/>
      <c r="G37" s="25"/>
      <c r="H37" s="25"/>
      <c r="I37" s="25"/>
      <c r="J37" s="25"/>
      <c r="K37" s="25"/>
      <c r="L37" s="25"/>
      <c r="M37" s="11"/>
    </row>
    <row r="38" spans="1:13" ht="12.75">
      <c r="A38" s="22">
        <v>90613145</v>
      </c>
      <c r="B38" s="20" t="s">
        <v>21</v>
      </c>
      <c r="C38" s="24">
        <v>2051.6</v>
      </c>
      <c r="D38" s="22" t="s">
        <v>10</v>
      </c>
      <c r="E38" s="25"/>
      <c r="F38" s="25"/>
      <c r="G38" s="25"/>
      <c r="H38" s="25"/>
      <c r="I38" s="25"/>
      <c r="J38" s="25"/>
      <c r="K38" s="25"/>
      <c r="L38" s="25"/>
      <c r="M38" s="11"/>
    </row>
    <row r="39" spans="1:13" ht="12.75">
      <c r="A39" s="22">
        <v>90613147</v>
      </c>
      <c r="B39" s="20" t="s">
        <v>83</v>
      </c>
      <c r="C39" s="56">
        <v>39075</v>
      </c>
      <c r="D39" s="22" t="s">
        <v>38</v>
      </c>
      <c r="E39" s="25"/>
      <c r="F39" s="25"/>
      <c r="G39" s="25"/>
      <c r="H39" s="25"/>
      <c r="I39" s="25"/>
      <c r="J39" s="25"/>
      <c r="K39" s="25"/>
      <c r="L39" s="25"/>
      <c r="M39" s="11"/>
    </row>
    <row r="40" spans="1:13" ht="12.75">
      <c r="A40" s="22">
        <v>90613155</v>
      </c>
      <c r="B40" s="20" t="s">
        <v>25</v>
      </c>
      <c r="C40" s="24">
        <v>943.8</v>
      </c>
      <c r="D40" s="22" t="s">
        <v>10</v>
      </c>
      <c r="E40" s="25"/>
      <c r="F40" s="25"/>
      <c r="G40" s="25"/>
      <c r="H40" s="25"/>
      <c r="I40" s="25"/>
      <c r="J40" s="25"/>
      <c r="K40" s="25"/>
      <c r="L40" s="25"/>
      <c r="M40" s="11"/>
    </row>
    <row r="41" spans="1:13" ht="12.75">
      <c r="A41" s="22">
        <v>90613156</v>
      </c>
      <c r="B41" s="20" t="s">
        <v>85</v>
      </c>
      <c r="C41" s="24">
        <v>1600</v>
      </c>
      <c r="D41" s="49" t="s">
        <v>35</v>
      </c>
      <c r="E41" s="25"/>
      <c r="F41" s="25"/>
      <c r="G41" s="25"/>
      <c r="H41" s="25"/>
      <c r="I41" s="25"/>
      <c r="J41" s="25"/>
      <c r="K41" s="25"/>
      <c r="L41" s="25"/>
      <c r="M41" s="11"/>
    </row>
    <row r="42" spans="1:13" ht="12.75">
      <c r="A42" s="22">
        <v>90613157</v>
      </c>
      <c r="B42" s="20" t="s">
        <v>84</v>
      </c>
      <c r="C42" s="24">
        <v>22000</v>
      </c>
      <c r="D42" s="22" t="s">
        <v>35</v>
      </c>
      <c r="E42" s="25"/>
      <c r="F42" s="25"/>
      <c r="G42" s="25"/>
      <c r="H42" s="25"/>
      <c r="I42" s="25"/>
      <c r="J42" s="25"/>
      <c r="K42" s="25"/>
      <c r="L42" s="25"/>
      <c r="M42" s="11"/>
    </row>
    <row r="43" spans="1:13" ht="12.75">
      <c r="A43" s="22">
        <v>90613159</v>
      </c>
      <c r="B43" s="20" t="s">
        <v>86</v>
      </c>
      <c r="C43" s="24">
        <v>26299.35</v>
      </c>
      <c r="D43" s="22" t="s">
        <v>40</v>
      </c>
      <c r="E43" s="25"/>
      <c r="F43" s="25"/>
      <c r="G43" s="25"/>
      <c r="H43" s="25"/>
      <c r="I43" s="25"/>
      <c r="J43" s="25"/>
      <c r="K43" s="25"/>
      <c r="L43" s="25"/>
      <c r="M43" s="11"/>
    </row>
    <row r="44" spans="1:13" ht="12.75">
      <c r="A44" s="22">
        <v>90613160</v>
      </c>
      <c r="B44" s="20" t="s">
        <v>87</v>
      </c>
      <c r="C44" s="24">
        <v>1524.6</v>
      </c>
      <c r="D44" s="22" t="s">
        <v>14</v>
      </c>
      <c r="E44" s="25"/>
      <c r="F44" s="25"/>
      <c r="G44" s="25"/>
      <c r="H44" s="25"/>
      <c r="I44" s="25"/>
      <c r="J44" s="25"/>
      <c r="K44" s="25"/>
      <c r="L44" s="25"/>
      <c r="M44" s="11"/>
    </row>
    <row r="45" spans="1:13" ht="12.75">
      <c r="A45" s="49">
        <v>90613161</v>
      </c>
      <c r="B45" s="50" t="s">
        <v>88</v>
      </c>
      <c r="C45" s="80">
        <v>24655</v>
      </c>
      <c r="D45" s="49" t="s">
        <v>41</v>
      </c>
      <c r="E45" s="25"/>
      <c r="F45" s="25"/>
      <c r="G45" s="25"/>
      <c r="H45" s="25"/>
      <c r="I45" s="25"/>
      <c r="J45" s="25"/>
      <c r="K45" s="25"/>
      <c r="L45" s="25"/>
      <c r="M45" s="11"/>
    </row>
    <row r="46" spans="1:13" ht="12.75">
      <c r="A46" s="49">
        <v>90613162</v>
      </c>
      <c r="B46" s="50" t="s">
        <v>42</v>
      </c>
      <c r="C46" s="80">
        <v>1428</v>
      </c>
      <c r="D46" s="49" t="s">
        <v>43</v>
      </c>
      <c r="E46" s="25"/>
      <c r="F46" s="25"/>
      <c r="G46" s="25"/>
      <c r="H46" s="25"/>
      <c r="I46" s="25"/>
      <c r="J46" s="25"/>
      <c r="K46" s="25"/>
      <c r="L46" s="25"/>
      <c r="M46" s="11"/>
    </row>
    <row r="47" spans="1:13" ht="12.75">
      <c r="A47" s="22">
        <v>90613164</v>
      </c>
      <c r="B47" s="20" t="s">
        <v>44</v>
      </c>
      <c r="C47" s="24">
        <v>1450</v>
      </c>
      <c r="D47" s="22" t="s">
        <v>45</v>
      </c>
      <c r="E47" s="25"/>
      <c r="F47" s="25"/>
      <c r="G47" s="25"/>
      <c r="H47" s="25"/>
      <c r="I47" s="25"/>
      <c r="J47" s="25"/>
      <c r="K47" s="25"/>
      <c r="L47" s="25"/>
      <c r="M47" s="11"/>
    </row>
    <row r="48" spans="1:13" ht="12.75">
      <c r="A48" s="22">
        <v>90613175</v>
      </c>
      <c r="B48" s="20" t="s">
        <v>46</v>
      </c>
      <c r="C48" s="24">
        <v>2950</v>
      </c>
      <c r="D48" s="22" t="s">
        <v>35</v>
      </c>
      <c r="E48" s="25"/>
      <c r="F48" s="25"/>
      <c r="G48" s="25"/>
      <c r="H48" s="25"/>
      <c r="I48" s="25"/>
      <c r="J48" s="25"/>
      <c r="K48" s="25"/>
      <c r="L48" s="25"/>
      <c r="M48" s="11"/>
    </row>
    <row r="49" spans="1:13" ht="12.75">
      <c r="A49" s="22">
        <v>90613176</v>
      </c>
      <c r="B49" s="20" t="s">
        <v>47</v>
      </c>
      <c r="C49" s="24">
        <v>48400</v>
      </c>
      <c r="D49" s="22" t="s">
        <v>10</v>
      </c>
      <c r="E49" s="25"/>
      <c r="F49" s="25"/>
      <c r="G49" s="25"/>
      <c r="H49" s="25"/>
      <c r="I49" s="25"/>
      <c r="J49" s="25"/>
      <c r="K49" s="25"/>
      <c r="L49" s="25"/>
      <c r="M49" s="11"/>
    </row>
    <row r="50" spans="1:13" ht="12.75">
      <c r="A50" s="22">
        <v>90613178</v>
      </c>
      <c r="B50" s="20" t="s">
        <v>89</v>
      </c>
      <c r="C50" s="24">
        <v>3151</v>
      </c>
      <c r="D50" s="22" t="s">
        <v>61</v>
      </c>
      <c r="E50" s="25"/>
      <c r="F50" s="25"/>
      <c r="G50" s="25"/>
      <c r="H50" s="25"/>
      <c r="I50" s="25"/>
      <c r="J50" s="25"/>
      <c r="K50" s="25"/>
      <c r="L50" s="25"/>
      <c r="M50" s="11"/>
    </row>
    <row r="51" spans="1:13" ht="12.75">
      <c r="A51" s="22">
        <v>90613190</v>
      </c>
      <c r="B51" s="20" t="s">
        <v>90</v>
      </c>
      <c r="C51" s="24">
        <v>1095</v>
      </c>
      <c r="D51" s="22" t="s">
        <v>62</v>
      </c>
      <c r="E51" s="25"/>
      <c r="F51" s="25"/>
      <c r="G51" s="25"/>
      <c r="H51" s="25"/>
      <c r="I51" s="25"/>
      <c r="J51" s="25"/>
      <c r="K51" s="25"/>
      <c r="L51" s="25"/>
      <c r="M51" s="11"/>
    </row>
    <row r="52" spans="1:13" ht="12.75">
      <c r="A52" s="22"/>
      <c r="B52" s="20" t="s">
        <v>50</v>
      </c>
      <c r="C52" s="24">
        <v>-901</v>
      </c>
      <c r="D52" s="22" t="s">
        <v>105</v>
      </c>
      <c r="E52" s="25"/>
      <c r="F52" s="25"/>
      <c r="G52" s="25"/>
      <c r="H52" s="25"/>
      <c r="I52" s="25"/>
      <c r="J52" s="25"/>
      <c r="K52" s="25"/>
      <c r="L52" s="25"/>
      <c r="M52" s="11"/>
    </row>
    <row r="53" spans="1:13" ht="12.75">
      <c r="A53" s="22"/>
      <c r="B53" s="20" t="s">
        <v>51</v>
      </c>
      <c r="C53" s="24">
        <v>390</v>
      </c>
      <c r="D53" s="22" t="s">
        <v>49</v>
      </c>
      <c r="E53" s="25"/>
      <c r="F53" s="25"/>
      <c r="G53" s="25"/>
      <c r="H53" s="25"/>
      <c r="I53" s="25"/>
      <c r="J53" s="25"/>
      <c r="K53" s="25"/>
      <c r="L53" s="25"/>
      <c r="M53" s="11"/>
    </row>
    <row r="54" spans="1:13" ht="12.75">
      <c r="A54" s="22"/>
      <c r="B54" s="20" t="s">
        <v>52</v>
      </c>
      <c r="C54" s="24">
        <v>255</v>
      </c>
      <c r="D54" s="22" t="s">
        <v>48</v>
      </c>
      <c r="E54" s="25"/>
      <c r="F54" s="25"/>
      <c r="G54" s="25"/>
      <c r="H54" s="25"/>
      <c r="I54" s="25"/>
      <c r="J54" s="25"/>
      <c r="K54" s="25"/>
      <c r="L54" s="25"/>
      <c r="M54" s="11"/>
    </row>
    <row r="55" spans="1:13" ht="12.75">
      <c r="A55" s="22"/>
      <c r="B55" s="20" t="s">
        <v>54</v>
      </c>
      <c r="C55" s="24">
        <v>210</v>
      </c>
      <c r="D55" s="22" t="s">
        <v>53</v>
      </c>
      <c r="E55" s="25"/>
      <c r="F55" s="25"/>
      <c r="G55" s="25"/>
      <c r="H55" s="25"/>
      <c r="I55" s="25"/>
      <c r="J55" s="25"/>
      <c r="K55" s="25"/>
      <c r="L55" s="25"/>
      <c r="M55" s="11"/>
    </row>
    <row r="56" spans="1:13" ht="12.75">
      <c r="A56" s="22"/>
      <c r="B56" s="20" t="s">
        <v>55</v>
      </c>
      <c r="C56" s="24">
        <v>205</v>
      </c>
      <c r="D56" s="22" t="s">
        <v>48</v>
      </c>
      <c r="E56" s="25"/>
      <c r="F56" s="25"/>
      <c r="G56" s="25"/>
      <c r="H56" s="25"/>
      <c r="I56" s="25"/>
      <c r="J56" s="25"/>
      <c r="K56" s="25"/>
      <c r="L56" s="25"/>
      <c r="M56" s="11"/>
    </row>
    <row r="57" spans="1:13" ht="12.75">
      <c r="A57" s="22"/>
      <c r="B57" s="20" t="s">
        <v>106</v>
      </c>
      <c r="C57" s="24">
        <v>300</v>
      </c>
      <c r="D57" s="22" t="s">
        <v>56</v>
      </c>
      <c r="E57" s="25"/>
      <c r="F57" s="25"/>
      <c r="G57" s="25"/>
      <c r="H57" s="25"/>
      <c r="I57" s="25"/>
      <c r="J57" s="25"/>
      <c r="K57" s="25"/>
      <c r="L57" s="25"/>
      <c r="M57" s="11"/>
    </row>
    <row r="58" spans="1:13" ht="12.75">
      <c r="A58" s="22"/>
      <c r="B58" s="20" t="s">
        <v>57</v>
      </c>
      <c r="C58" s="24">
        <v>500</v>
      </c>
      <c r="D58" s="22" t="s">
        <v>58</v>
      </c>
      <c r="E58" s="25"/>
      <c r="F58" s="25"/>
      <c r="G58" s="25"/>
      <c r="H58" s="25"/>
      <c r="I58" s="25"/>
      <c r="J58" s="25"/>
      <c r="K58" s="25"/>
      <c r="L58" s="25"/>
      <c r="M58" s="11"/>
    </row>
    <row r="59" spans="1:13" ht="12.75">
      <c r="A59" s="22"/>
      <c r="B59" s="20" t="s">
        <v>59</v>
      </c>
      <c r="C59" s="24">
        <v>1369</v>
      </c>
      <c r="D59" s="22" t="s">
        <v>99</v>
      </c>
      <c r="E59" s="25"/>
      <c r="F59" s="25"/>
      <c r="G59" s="25"/>
      <c r="H59" s="25"/>
      <c r="I59" s="25"/>
      <c r="J59" s="25"/>
      <c r="K59" s="25"/>
      <c r="L59" s="25"/>
      <c r="M59" s="11"/>
    </row>
    <row r="60" spans="1:13" ht="12.75">
      <c r="A60" s="22"/>
      <c r="B60" s="20" t="s">
        <v>100</v>
      </c>
      <c r="C60" s="24">
        <v>575</v>
      </c>
      <c r="D60" s="22" t="s">
        <v>49</v>
      </c>
      <c r="E60" s="25"/>
      <c r="F60" s="25"/>
      <c r="G60" s="25"/>
      <c r="H60" s="25"/>
      <c r="I60" s="25"/>
      <c r="J60" s="25"/>
      <c r="K60" s="25"/>
      <c r="L60" s="25"/>
      <c r="M60" s="11"/>
    </row>
    <row r="61" spans="1:13" ht="12.75">
      <c r="A61" s="22"/>
      <c r="B61" s="20" t="s">
        <v>60</v>
      </c>
      <c r="C61" s="24">
        <v>175</v>
      </c>
      <c r="D61" s="22" t="s">
        <v>107</v>
      </c>
      <c r="E61" s="25"/>
      <c r="F61" s="25"/>
      <c r="G61" s="25"/>
      <c r="H61" s="25"/>
      <c r="I61" s="25"/>
      <c r="J61" s="25"/>
      <c r="K61" s="25"/>
      <c r="L61" s="25"/>
      <c r="M61" s="11"/>
    </row>
    <row r="62" spans="1:13" ht="12.75">
      <c r="A62" s="22"/>
      <c r="B62" s="20" t="s">
        <v>95</v>
      </c>
      <c r="C62" s="24">
        <v>400</v>
      </c>
      <c r="D62" s="22" t="s">
        <v>108</v>
      </c>
      <c r="E62" s="25"/>
      <c r="F62" s="25"/>
      <c r="G62" s="25"/>
      <c r="H62" s="25"/>
      <c r="I62" s="25"/>
      <c r="J62" s="25"/>
      <c r="K62" s="25"/>
      <c r="L62" s="25"/>
      <c r="M62" s="11"/>
    </row>
    <row r="63" spans="1:13" ht="12.75">
      <c r="A63" s="22"/>
      <c r="B63" s="20" t="s">
        <v>96</v>
      </c>
      <c r="C63" s="24">
        <v>500</v>
      </c>
      <c r="D63" s="22"/>
      <c r="E63" s="25"/>
      <c r="F63" s="25"/>
      <c r="G63" s="25"/>
      <c r="H63" s="25"/>
      <c r="I63" s="25"/>
      <c r="J63" s="25"/>
      <c r="K63" s="25"/>
      <c r="L63" s="25"/>
      <c r="M63" s="11"/>
    </row>
    <row r="64" spans="1:13" ht="12.75">
      <c r="A64" t="s">
        <v>63</v>
      </c>
      <c r="B64" s="20" t="s">
        <v>91</v>
      </c>
      <c r="C64" s="56">
        <v>1685</v>
      </c>
      <c r="D64" s="22" t="s">
        <v>102</v>
      </c>
      <c r="E64" s="25"/>
      <c r="F64" s="25"/>
      <c r="G64" s="25"/>
      <c r="H64" s="25"/>
      <c r="I64" s="25"/>
      <c r="J64" s="25"/>
      <c r="K64" s="25"/>
      <c r="L64" s="25"/>
      <c r="M64" s="11"/>
    </row>
    <row r="65" spans="1:13" ht="12.75">
      <c r="A65" t="s">
        <v>65</v>
      </c>
      <c r="B65" s="20" t="s">
        <v>92</v>
      </c>
      <c r="C65" s="56">
        <v>4200</v>
      </c>
      <c r="D65" s="22" t="s">
        <v>101</v>
      </c>
      <c r="E65" s="25"/>
      <c r="F65" s="25"/>
      <c r="G65" s="25"/>
      <c r="H65" s="25"/>
      <c r="I65" s="25"/>
      <c r="J65" s="25"/>
      <c r="K65" s="25"/>
      <c r="L65" s="25"/>
      <c r="M65" s="11"/>
    </row>
    <row r="66" spans="1:13" ht="12.75">
      <c r="A66" t="s">
        <v>64</v>
      </c>
      <c r="B66" s="20" t="s">
        <v>93</v>
      </c>
      <c r="C66" s="56">
        <v>127</v>
      </c>
      <c r="D66" s="22" t="s">
        <v>103</v>
      </c>
      <c r="E66" s="25"/>
      <c r="F66" s="25"/>
      <c r="G66" s="25"/>
      <c r="H66" s="25"/>
      <c r="I66" s="25"/>
      <c r="J66" s="25"/>
      <c r="K66" s="25"/>
      <c r="L66" s="25"/>
      <c r="M66" s="11"/>
    </row>
    <row r="67" spans="1:13" ht="12.75">
      <c r="A67" t="s">
        <v>64</v>
      </c>
      <c r="B67" s="20" t="s">
        <v>94</v>
      </c>
      <c r="C67" s="56">
        <v>2886</v>
      </c>
      <c r="D67" s="22" t="s">
        <v>104</v>
      </c>
      <c r="E67" s="25"/>
      <c r="F67" s="25"/>
      <c r="G67" s="25"/>
      <c r="H67" s="25"/>
      <c r="I67" s="25"/>
      <c r="J67" s="25"/>
      <c r="K67" s="25"/>
      <c r="L67" s="25"/>
      <c r="M67" s="11"/>
    </row>
    <row r="68" spans="5:13" ht="12.75">
      <c r="E68" s="25"/>
      <c r="F68" s="25"/>
      <c r="G68" s="25"/>
      <c r="H68" s="25"/>
      <c r="I68" s="25"/>
      <c r="J68" s="25"/>
      <c r="K68" s="25"/>
      <c r="L68" s="25"/>
      <c r="M68" s="11"/>
    </row>
    <row r="69" spans="5:13" ht="12.75">
      <c r="E69" s="25"/>
      <c r="F69" s="25"/>
      <c r="G69" s="25"/>
      <c r="H69" s="25"/>
      <c r="I69" s="25"/>
      <c r="J69" s="25"/>
      <c r="K69" s="25"/>
      <c r="L69" s="25"/>
      <c r="M69" s="11"/>
    </row>
    <row r="70" spans="5:13" ht="12.75">
      <c r="E70" s="25"/>
      <c r="F70" s="25"/>
      <c r="G70" s="25"/>
      <c r="H70" s="25"/>
      <c r="I70" s="25"/>
      <c r="J70" s="25"/>
      <c r="K70" s="25"/>
      <c r="L70" s="25"/>
      <c r="M70" s="11"/>
    </row>
    <row r="71" spans="5:13" ht="12.75">
      <c r="E71" s="25"/>
      <c r="F71" s="25"/>
      <c r="G71" s="25"/>
      <c r="H71" s="25"/>
      <c r="I71" s="25"/>
      <c r="J71" s="25"/>
      <c r="K71" s="25"/>
      <c r="L71" s="25"/>
      <c r="M71" s="11"/>
    </row>
    <row r="72" spans="5:13" ht="12.75">
      <c r="E72" s="25"/>
      <c r="F72" s="25"/>
      <c r="G72" s="25"/>
      <c r="H72" s="25"/>
      <c r="I72" s="25"/>
      <c r="J72" s="25"/>
      <c r="K72" s="25"/>
      <c r="L72" s="25"/>
      <c r="M72" s="11"/>
    </row>
    <row r="73" spans="5:13" ht="12.75">
      <c r="E73" s="25"/>
      <c r="F73" s="25"/>
      <c r="G73" s="25"/>
      <c r="H73" s="25"/>
      <c r="I73" s="25"/>
      <c r="J73" s="25"/>
      <c r="K73" s="25"/>
      <c r="L73" s="25"/>
      <c r="M73" s="11"/>
    </row>
    <row r="74" spans="5:13" ht="12.75">
      <c r="E74" s="25"/>
      <c r="F74" s="25"/>
      <c r="G74" s="25"/>
      <c r="H74" s="25"/>
      <c r="I74" s="25"/>
      <c r="J74" s="25"/>
      <c r="K74" s="25"/>
      <c r="L74" s="25"/>
      <c r="M74" s="11"/>
    </row>
    <row r="75" spans="5:13" ht="12.75">
      <c r="E75" s="25"/>
      <c r="F75" s="25"/>
      <c r="G75" s="25"/>
      <c r="H75" s="25"/>
      <c r="I75" s="25"/>
      <c r="J75" s="25"/>
      <c r="K75" s="25"/>
      <c r="L75" s="25"/>
      <c r="M75" s="11"/>
    </row>
    <row r="76" spans="5:13" ht="12.75">
      <c r="E76" s="25"/>
      <c r="F76" s="25"/>
      <c r="G76" s="25"/>
      <c r="H76" s="25"/>
      <c r="I76" s="25"/>
      <c r="J76" s="25"/>
      <c r="K76" s="25"/>
      <c r="L76" s="25"/>
      <c r="M76" s="11"/>
    </row>
    <row r="77" spans="1:4" s="19" customFormat="1" ht="12">
      <c r="A77" s="22"/>
      <c r="B77" s="20"/>
      <c r="C77" s="42"/>
      <c r="D77" s="22"/>
    </row>
    <row r="78" spans="1:4" ht="12.75">
      <c r="A78" s="22"/>
      <c r="B78" s="20"/>
      <c r="C78" s="21"/>
      <c r="D78" s="22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Michaela Holá</cp:lastModifiedBy>
  <cp:lastPrinted>2014-03-29T13:23:05Z</cp:lastPrinted>
  <dcterms:created xsi:type="dcterms:W3CDTF">2006-05-10T08:01:00Z</dcterms:created>
  <dcterms:modified xsi:type="dcterms:W3CDTF">2014-03-29T13:25:26Z</dcterms:modified>
  <cp:category/>
  <cp:version/>
  <cp:contentType/>
  <cp:contentStatus/>
</cp:coreProperties>
</file>